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portgdansk-my.sharepoint.com/personal/pawel_szkil_portgdansk_pl/Documents/Dokumenty/URE _ PSE/Info na strone www/"/>
    </mc:Choice>
  </mc:AlternateContent>
  <xr:revisionPtr revIDLastSave="167" documentId="13_ncr:1_{7487D747-B624-4D1F-A472-9F76791CA9F8}" xr6:coauthVersionLast="47" xr6:coauthVersionMax="47" xr10:uidLastSave="{864F8F52-5D6C-459E-9AAC-4D66D5B2A2B6}"/>
  <bookViews>
    <workbookView xWindow="28680" yWindow="-120" windowWidth="29040" windowHeight="15720" firstSheet="2" activeTab="3" xr2:uid="{00000000-000D-0000-FFFF-FFFF00000000}"/>
  </bookViews>
  <sheets>
    <sheet name="Tabela 1" sheetId="5" state="hidden" r:id="rId1"/>
    <sheet name="Tabela 2" sheetId="1" state="hidden" r:id="rId2"/>
    <sheet name="Przyłączane źródła moc dostępna" sheetId="12" r:id="rId3"/>
    <sheet name="Wnioski powyżej 1kV" sheetId="6" r:id="rId4"/>
    <sheet name="Określenie przepustowości sieci" sheetId="13" r:id="rId5"/>
    <sheet name="Tabela 7" sheetId="9" state="hidden" r:id="rId6"/>
    <sheet name="Tabela 8" sheetId="8" state="hidden" r:id="rId7"/>
  </sheets>
  <definedNames>
    <definedName name="_xlnm.Print_Area" localSheetId="0">'Tabela 1'!$A$1:$P$55</definedName>
    <definedName name="_xlnm.Print_Area" localSheetId="1">'Tabela 2'!$A$1:$O$36</definedName>
    <definedName name="_xlnm.Print_Area" localSheetId="3">'Wnioski powyżej 1kV'!$A$1:$N$29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0" i="5" l="1"/>
  <c r="Q30" i="5"/>
  <c r="F29" i="5"/>
  <c r="Q29" i="5"/>
  <c r="F21" i="1"/>
  <c r="P21" i="1"/>
  <c r="F19" i="1"/>
  <c r="P19" i="1"/>
  <c r="P20" i="1"/>
  <c r="F20" i="1"/>
  <c r="F28" i="5"/>
  <c r="Q28" i="5"/>
  <c r="F27" i="5"/>
  <c r="F26" i="5"/>
  <c r="Q26" i="5"/>
  <c r="P18" i="1"/>
  <c r="P22" i="1"/>
  <c r="P23" i="1"/>
  <c r="P24" i="1"/>
  <c r="F17" i="1"/>
  <c r="P17" i="1"/>
  <c r="F16" i="1"/>
  <c r="P16" i="1"/>
  <c r="Q20" i="5"/>
  <c r="F20" i="5"/>
  <c r="Q21" i="5"/>
  <c r="F21" i="5"/>
  <c r="Q22" i="5"/>
  <c r="F22" i="5"/>
  <c r="Q23" i="5"/>
  <c r="F23" i="5"/>
  <c r="F15" i="1"/>
  <c r="P15" i="1"/>
  <c r="F14" i="1"/>
  <c r="P14" i="1"/>
  <c r="Q24" i="5"/>
  <c r="F24" i="5"/>
  <c r="F19" i="5"/>
  <c r="Q19" i="5"/>
  <c r="F13" i="1"/>
  <c r="P13" i="1"/>
  <c r="F18" i="5"/>
  <c r="Q18" i="5"/>
  <c r="F17" i="5"/>
  <c r="Q17" i="5"/>
  <c r="F12" i="1"/>
  <c r="P12" i="1"/>
  <c r="Q13" i="5"/>
  <c r="Q14" i="5"/>
  <c r="Q15" i="5"/>
  <c r="Q16" i="5"/>
  <c r="Q25" i="5"/>
  <c r="Q27" i="5"/>
  <c r="F13" i="5"/>
  <c r="P11" i="1"/>
  <c r="F11" i="1"/>
  <c r="F25" i="5"/>
  <c r="F16" i="5"/>
  <c r="F15" i="5"/>
  <c r="F14" i="5"/>
  <c r="F12" i="5"/>
  <c r="Q12" i="5"/>
  <c r="F10" i="5"/>
  <c r="Q10" i="5"/>
  <c r="F11" i="5"/>
  <c r="Q11" i="5"/>
  <c r="F10" i="1"/>
  <c r="P10" i="1"/>
  <c r="F9" i="1"/>
  <c r="P9" i="1"/>
  <c r="F9" i="5"/>
  <c r="Q9" i="5"/>
  <c r="F8" i="5"/>
  <c r="P8" i="1"/>
  <c r="F8" i="1"/>
  <c r="F7" i="1"/>
  <c r="Q8" i="5"/>
  <c r="Q44" i="5"/>
  <c r="P7" i="1"/>
  <c r="Q7" i="5"/>
</calcChain>
</file>

<file path=xl/sharedStrings.xml><?xml version="1.0" encoding="utf-8"?>
<sst xmlns="http://schemas.openxmlformats.org/spreadsheetml/2006/main" count="454" uniqueCount="191">
  <si>
    <t>Lp.</t>
  </si>
  <si>
    <t>Wniosek o przyłączenie</t>
  </si>
  <si>
    <t>[TAK/NIE]</t>
  </si>
  <si>
    <t>Data wniesienia zaliczki</t>
  </si>
  <si>
    <t>[DD-MM]</t>
  </si>
  <si>
    <t>Rodzaj obiektu</t>
  </si>
  <si>
    <t>Moc przyłą-czeniowa</t>
  </si>
  <si>
    <t>[MW]</t>
  </si>
  <si>
    <t>[DD-MM-RR]</t>
  </si>
  <si>
    <t>Data powiadomienia podmiotu</t>
  </si>
  <si>
    <t>Stanowisko podmiotu</t>
  </si>
  <si>
    <t xml:space="preserve">Data odpowiedzi podmiotu </t>
  </si>
  <si>
    <t>(1)</t>
  </si>
  <si>
    <t>(5)</t>
  </si>
  <si>
    <t>(2)</t>
  </si>
  <si>
    <t>(3)</t>
  </si>
  <si>
    <t>(4)</t>
  </si>
  <si>
    <t>(6)</t>
  </si>
  <si>
    <t>(7)</t>
  </si>
  <si>
    <t>(8)</t>
  </si>
  <si>
    <t>(9)</t>
  </si>
  <si>
    <t>(10)</t>
  </si>
  <si>
    <t>(11)</t>
  </si>
  <si>
    <t>(12)</t>
  </si>
  <si>
    <t xml:space="preserve">Potwierdzenie
złożenia wniosku
</t>
  </si>
  <si>
    <t xml:space="preserve">Przyczyna ew. opóźnienia
wydania warunków przyłączenia
</t>
  </si>
  <si>
    <r>
      <t>[A/B/C/D]</t>
    </r>
    <r>
      <rPr>
        <vertAlign val="superscript"/>
        <sz val="10"/>
        <color theme="1"/>
        <rFont val="Tahoma"/>
        <family val="2"/>
        <charset val="238"/>
      </rPr>
      <t>1</t>
    </r>
  </si>
  <si>
    <r>
      <t>[Z/ZB]</t>
    </r>
    <r>
      <rPr>
        <vertAlign val="superscript"/>
        <sz val="10"/>
        <color theme="1"/>
        <rFont val="Tahoma"/>
        <family val="2"/>
        <charset val="238"/>
      </rPr>
      <t>2</t>
    </r>
  </si>
  <si>
    <t>A – urządzenia i instalacje odbiorcze</t>
  </si>
  <si>
    <t>B – urządzenia i instalacje wytwórcze (bez źródeł odnawialnych)</t>
  </si>
  <si>
    <t>C – instalacje odnawialnych źródeł energii</t>
  </si>
  <si>
    <t>D – sieci dystrybucyjne</t>
  </si>
  <si>
    <t>Z – zgoda</t>
  </si>
  <si>
    <t xml:space="preserve">BZ – brak zgody </t>
  </si>
  <si>
    <r>
      <t xml:space="preserve">1 </t>
    </r>
    <r>
      <rPr>
        <sz val="11"/>
        <color theme="1"/>
        <rFont val="Calibri"/>
        <family val="2"/>
        <charset val="238"/>
        <scheme val="minor"/>
      </rPr>
      <t>Rodzaj obiektu:</t>
    </r>
  </si>
  <si>
    <r>
      <t xml:space="preserve">2 </t>
    </r>
    <r>
      <rPr>
        <sz val="11"/>
        <color theme="1"/>
        <rFont val="Calibri"/>
        <family val="2"/>
        <charset val="238"/>
        <scheme val="minor"/>
      </rPr>
      <t>Stanowisko podmiotu:</t>
    </r>
  </si>
  <si>
    <t>Data złożenia (otrzymania przez OSD)</t>
  </si>
  <si>
    <t>Data weryfikacji przez OSD</t>
  </si>
  <si>
    <t>Data otrzymania przez OSD kompletnego wniosku</t>
  </si>
  <si>
    <t>(13)</t>
  </si>
  <si>
    <t>(14)</t>
  </si>
  <si>
    <t>szt</t>
  </si>
  <si>
    <r>
      <t>Jeśli dla źródła typu C zastosowano art. 7 ust. 8d</t>
    </r>
    <r>
      <rPr>
        <vertAlign val="superscript"/>
        <sz val="10"/>
        <rFont val="Tahoma"/>
        <family val="2"/>
        <charset val="238"/>
      </rPr>
      <t>3</t>
    </r>
    <r>
      <rPr>
        <sz val="10"/>
        <rFont val="Tahoma"/>
        <family val="2"/>
        <charset val="238"/>
      </rPr>
      <t xml:space="preserve"> uPe</t>
    </r>
  </si>
  <si>
    <t xml:space="preserve">Data wydania warunków (wysłania pocztą lub osobistego odbioru  warunków przez podmiot)
</t>
  </si>
  <si>
    <r>
      <t>Ilość dni, o które został przekroczony termin wydania warunków</t>
    </r>
    <r>
      <rPr>
        <vertAlign val="superscript"/>
        <sz val="10"/>
        <rFont val="Tahoma"/>
        <family val="2"/>
        <charset val="238"/>
      </rPr>
      <t>3</t>
    </r>
    <r>
      <rPr>
        <sz val="10"/>
        <rFont val="Tahoma"/>
        <family val="2"/>
        <charset val="238"/>
      </rPr>
      <t xml:space="preserve"> </t>
    </r>
  </si>
  <si>
    <r>
      <t xml:space="preserve">3 </t>
    </r>
    <r>
      <rPr>
        <sz val="11"/>
        <rFont val="Calibri"/>
        <family val="2"/>
        <charset val="238"/>
        <scheme val="minor"/>
      </rPr>
      <t>jeżeli koniec terminu przypada na dzień ustawowo wolny od pracy, do dotrzymania terminu zalicza się kolejny dzień roboczy</t>
    </r>
  </si>
  <si>
    <r>
      <t>[Z/ZB]</t>
    </r>
    <r>
      <rPr>
        <vertAlign val="superscript"/>
        <sz val="10"/>
        <rFont val="Tahoma"/>
        <family val="2"/>
        <charset val="238"/>
      </rPr>
      <t>2</t>
    </r>
  </si>
  <si>
    <t>Data doręczenia</t>
  </si>
  <si>
    <t>Zgłoszenie przyłączenia mikroinstalacji</t>
  </si>
  <si>
    <t xml:space="preserve">Rodzaj mikroinstalcji </t>
  </si>
  <si>
    <t>Data złożenia (otrzymania przez OSD) zgłoszenia przyłączenia mikroinstalacji</t>
  </si>
  <si>
    <r>
      <t>[A/B/C/D/E]</t>
    </r>
    <r>
      <rPr>
        <vertAlign val="superscript"/>
        <sz val="10"/>
        <color theme="1"/>
        <rFont val="Tahoma"/>
        <family val="2"/>
        <charset val="238"/>
      </rPr>
      <t>1</t>
    </r>
  </si>
  <si>
    <t>[kW]</t>
  </si>
  <si>
    <t>A – fotowoltaiczna</t>
  </si>
  <si>
    <t>B – wiatrowa</t>
  </si>
  <si>
    <t>C – wodna</t>
  </si>
  <si>
    <t>D – biogazowa</t>
  </si>
  <si>
    <t>E – inna</t>
  </si>
  <si>
    <t xml:space="preserve">Data realizacji zgłoszenia (przyłączenia mikroinstalacji)
</t>
  </si>
  <si>
    <t xml:space="preserve">Przyczyna ew. opóźnienia w realizacji zgłoszenia przyłączenia mikroinstalacji
</t>
  </si>
  <si>
    <t>Ilość dni, o które został przekroczony termin realizacji zgłoszenia (przyłączenia mikroinstalacji) - porównanie dat z kolumny 4 i z kolumny 3</t>
  </si>
  <si>
    <t>A</t>
  </si>
  <si>
    <t>V</t>
  </si>
  <si>
    <t>IV</t>
  </si>
  <si>
    <t>C</t>
  </si>
  <si>
    <t>\\zmpgnas\DZIND3\WARUNKI_PRZYŁĄCZENIA\2026\DZIND3S2-2631_8_2026.1.BN-WTP_Vetro_S-171_5-sig.pdf</t>
  </si>
  <si>
    <t>\\zmpgnas\DZIND3\WARUNKI_PRZYŁĄCZENIA\2026\DZIND3S2-2631_8_2026.1.BN-WTP_Vetro_S-171_5_wniosek.msg</t>
  </si>
  <si>
    <t>warunki</t>
  </si>
  <si>
    <t>wniosek</t>
  </si>
  <si>
    <t>\\zmpgnas\DZIND3\WARUNKI_PRZYŁĄCZENIA\2026\DZIND3S2-2631_12_2026.1.BN-WTP_PGE_SO-350_2_wniosek.msg</t>
  </si>
  <si>
    <t>\\zmpgnas\DZIND3\WARUNKI_PRZYŁĄCZENIA\2026\DZIND3S2-2631_12_2026.1.BN-WTP_PGE_SO-350_2-sig.pdf</t>
  </si>
  <si>
    <t>\\zmpgnas\DZIND3\WARUNKI_PRZYŁĄCZENIA\2026\DZIND3S2-2631_18_2026.1.BN-WTP_Thomas_Beton_S-365_4_wniosek.msg</t>
  </si>
  <si>
    <t>\\zmpgnas\DZIND3\WARUNKI_PRZYŁĄCZENIA\2026\DZIND3S2-2631_18_2026.1.BN-WTP_Thomas_Beton_S-365_4-sig.pdf</t>
  </si>
  <si>
    <t>\\zmpgnas\DZIND3\WARUNKI_PRZYŁĄCZENIA\2026\DZIND3S2-2631_38_2026.1.BN-WTP_Consus_T-37-sig.pdf</t>
  </si>
  <si>
    <t>\\zmpgnas\DZIND3\WARUNKI_PRZYŁĄCZENIA\2026\DZIND3S2-2631_38_2026.1.BN-WTP_Consus_T-37_wniosek.msg</t>
  </si>
  <si>
    <t>\\zmpgnas\DZIND3\WARUNKI_PRZYŁĄCZENIA\2026\DZIND3S2-2631_49_2026.1.BN-WTP_Doraco_S-425_2_2_2026.03.05_Wniosek.msg</t>
  </si>
  <si>
    <t>\\zmpgnas\DZIND3\WARUNKI_PRZYŁĄCZENIA\2026\DZIND3S2-2631_49_2026_1_BN-WTP_Doraco_S-425_2_2_2026.03.10_wysłane.msg</t>
  </si>
  <si>
    <t>\\zmpgnas\DZIND3\WARUNKI_PRZYŁĄCZENIA\2026\DZIND3S2-2631_50_2026.1.BN-WTP_Orlen_S-435_8_wodór_2026.03.09_wniosek.msg</t>
  </si>
  <si>
    <t>\\zmpgnas\DZIND3\WARUNKI_PRZYŁĄCZENIA\2026\DZIND3S2-2631_50_2026_1_BN-WTP_Orlen_S-435_8_wodór_2026.03.11_wysłane.msg</t>
  </si>
  <si>
    <t>\\zmpgnas\DZIND3\WARUNKI_PRZYŁĄCZENIA\2026\DZIND3S2-2631_52_2026.1.BN-WTP_GAP_FABE_UNITEK_T-8_2026.03.09_wniosek.msg</t>
  </si>
  <si>
    <t>\\zmpgnas\DZIND3\WARUNKI_PRZYŁĄCZENIA\2026\DZIND3S2-2631_52_2026_1_BN-WTP_GAP_FABE_UNITEK_T-8_2026.03.11_wysłane.msg</t>
  </si>
  <si>
    <t>\\zmpgnas\DZIND3\WARUNKI_PRZYŁĄCZENIA\2026\DZIND3S2-2631_65_2026.1.BN-WTP_NES_R-2_2026.03.27_wysłane.msg</t>
  </si>
  <si>
    <t>\\zmpgnas\DZIND3\WARUNKI_PRZYŁĄCZENIA\2026\DZIND3S2-2631_65_2026.1.BN-WTP_NES_R-2_2026.03.16_wniosek.msg</t>
  </si>
  <si>
    <t>\\zmpgnas\DZIND3\WARUNKI_PRZYŁĄCZENIA\2026\DZIND3S2-2631_66_2026.1.BN-WTP_JW_Z-435_7_2026.03.18_wniosek.msg</t>
  </si>
  <si>
    <t>\\zmpgnas\DZIND3\WARUNKI_PRZYŁĄCZENIA\2026\DZIND3S2-2631_66_2026.1.BN-WTP_JW_Z-435_7_2026.03.27_wysłane.msg</t>
  </si>
  <si>
    <t>\\zmpgnas\DZIND3\WARUNKI_PRZYŁĄCZENIA\2026\DZIND3S2-2631_72_2026.1.BN-WTP_EPT_Master_S-288_8_2026.04.08_wysłane.msg</t>
  </si>
  <si>
    <t>\\zmpgnas\DZIND3\WARUNKI_PRZYŁĄCZENIA\2026\DZIND3S2-2631_72_2026.1.BN-WTP_EPT_Master_S-288_8_2026.04.03_wniosek.msg</t>
  </si>
  <si>
    <t>\\zmpgnas\DZIND3\WARUNKI_PRZYŁĄCZENIA\2026\DZIND3S2-2631_81_2026.1.BN-WTP_Adampol_SO-170_1_2026.04.21_wniosek.msg</t>
  </si>
  <si>
    <t>\\zmpgnas\DZIND3\WARUNKI_PRZYŁĄCZENIA\2026\DZIND3S2-2631_81_2026_1_BN-WTP_Adampol_SO-170_1_2026.04.30_wysłane.msg</t>
  </si>
  <si>
    <t>\\zmpgnas\DZIND3\WARUNKI_PRZYŁĄCZENIA\2026\DZIND3S2-2631_82_2026.1.BN-WTP_Enola_S-TM4_1_2026.05.04_wysłane.msg</t>
  </si>
  <si>
    <t>\\zmpgnas\DZIND3\WARUNKI_PRZYŁĄCZENIA\2026\DZIND3S2-2631_82_2026.1.BN-WTP_Enola_S-TM4_1_2026.04.29_wniosek.msg</t>
  </si>
  <si>
    <t>\\zmpgnas\DZIND3\WARUNKI_PRZYŁĄCZENIA\2026\DZIND3S2-2631_90_2026_1_BN-WTP_Naftoport_Z-421_2_2026.05.12_wysłane.msg</t>
  </si>
  <si>
    <t>\\zmpgnas\DZIND3\WARUNKI_PRZYŁĄCZENIA\2026\DZIND3S2-2631_90_2026_1_BN-WTP_Naftoport_Z-421_2_2026.04.28_wniosek.msg</t>
  </si>
  <si>
    <t>\\zmpgnas\DZIND3\WARUNKI_PRZYŁĄCZENIA\2026\DZIND3S2-2631_93_2026_1_BN-WTP_Przembud_ZKSL_2026.05.19_wysłane.msg</t>
  </si>
  <si>
    <t>\\zmpgnas\DZIND3\WARUNKI_PRZYŁĄCZENIA\2026\DZIND3S2-2631_93_2026.1.BN-WTP_Przembud_ZKSL_2026.05.18_wniosek.msg</t>
  </si>
  <si>
    <t>\\zmpgnas\DZIND3\WARUNKI_PRZYŁĄCZENIA\2026\DZIND3S2_2631_95_2026_1_PS Post D2 Mazur Architekci.pdf</t>
  </si>
  <si>
    <t>\\zmpgnas\DZIND3\WARUNKI_PRZYŁĄCZENIA\2026\DZIND3S2_2631_96_2026_1_PS Post D3 Mazur Architekci.pdf</t>
  </si>
  <si>
    <t>\\zmpgnas\DZIND3\WARUNKI_PRZYŁĄCZENIA\2026\DZIND3S2_2631_97_2026_1_PS Kotlownia BPP LOTUS.pdf</t>
  </si>
  <si>
    <t>\\zmpgnas\DZIND3\WARUNKI_PRZYŁĄCZENIA\2026\DZIND3S2-2631_119_2026-1-PS-WTP Poleko Na Zaspe 57.pdf</t>
  </si>
  <si>
    <t>\\zmpgnas\DZIND3\WARUNKI_PRZYŁĄCZENIA\2026\DZIND3S2-2631_94_2026_1_BN-WTP_Ref-Con_SO-410_1_2026.05.19_wysłane.msg</t>
  </si>
  <si>
    <t>\\zmpgnas\DZIND3\WARUNKI_PRZYŁĄCZENIA\2026\DZIND3S2-2631_94_2026.1.BN-WTP_Ref-Con_SO-410_1_2026.05.18_wniosek.msg</t>
  </si>
  <si>
    <t>\\zmpgnas\DZIND3\WARUNKI_PRZYŁĄCZENIA\2026\DZIND3S2-2631_100_2026.1.BN-WTP_PPS_Port_Północny_T-1_2026.05.28_wysłane.msg</t>
  </si>
  <si>
    <t>\\zmpgnas\DZIND3\WARUNKI_PRZYŁĄCZENIA\2026\DZIND3S2-2631_100_2026.1.BN-WTP_PPS_Port_Północny_T-1_2026.05.25_wniosek.msg</t>
  </si>
  <si>
    <t>\\zmpgnas\DZIND3\WARUNKI_PRZYŁĄCZENIA\2026\DZIND3S2-2631_101_2026.1.BN-WTP_Sibelco_S-365_1_2026.05.28_wysłane.msg</t>
  </si>
  <si>
    <t>\\zmpgnas\DZIND3\WARUNKI_PRZYŁĄCZENIA\2026\DZIND3S2-2631_101_2026.1.BN-WTP_Sibelco_S-365_1_2026.05.27_wniosek.msg</t>
  </si>
  <si>
    <t>\\zmpgnas\DZIND3\WARUNKI_PRZYŁĄCZENIA\2026\DZIND3S2-2631_106_2026.1.BN-WTP_Mewo_S-351_10_2026.06.10_wysłane.msg</t>
  </si>
  <si>
    <t>\\zmpgnas\DZIND3\WARUNKI_PRZYŁĄCZENIA\2026\DZIND3S2-2631_106_2026.1.BN-WTP_Mewo_S-351_10_2026.06.09_wniosek.msg</t>
  </si>
  <si>
    <t>\\zmpgnas\DZIND3\WARUNKI_PRZYŁĄCZENIA\2026\DZIND3S2-2631_107_108_2026.1.BN-WTP_Climatic_w1_S-423_0_2026.06.12_wysłane.msg</t>
  </si>
  <si>
    <t>\\zmpgnas\DZIND3\WARUNKI_PRZYŁĄCZENIA\2026\DZIND3S2-2631_107_108_2026.1.BN-WTP_Climatic_w1_S-423_0_2026.05.28_wniosek.msg</t>
  </si>
  <si>
    <t>\\zmpgnas\DZIND3\WARUNKI_PRZYŁĄCZENIA\2026\DZIND3S2-2631_112_113_114_115_2026.1.BN-WTP_Lotus_RM-13_14_21_25_2026.06.12_wysłane.msg</t>
  </si>
  <si>
    <t>\\zmpgnas\DZIND3\WARUNKI_PRZYŁĄCZENIA\2026\DZIND3S2-2631_112_113_114_115_2026.1.BN-WTP_Lotus_RM-13_14_21_25_2026.06.08_wniosek.msg</t>
  </si>
  <si>
    <t>\\zmpgnas\DZIND3\WARUNKI_PRZYŁĄCZENIA\2026\DZIND3S2-2631_118_2026.1.BN-WTP_Mitgar_S-410_7_2026.06.18_wysłane.msg</t>
  </si>
  <si>
    <t>\\zmpgnas\DZIND3\WARUNKI_PRZYŁĄCZENIA\2026\DZIND3S2-2631_118_2026.1.BN-WTP_Mitgar_S-410_7_2026.06.12_wniosek.msg</t>
  </si>
  <si>
    <t>\\zmpgnas\DZIND3\WARUNKI_PRZYŁĄCZENIA\2026\DZIND3S2-2631_124_2026.1.BN-WTP_Doraco_T-25_2026.06.25_wysłane.msg</t>
  </si>
  <si>
    <t>\\zmpgnas\DZIND3\WARUNKI_PRZYŁĄCZENIA\2026\DZIND3S2-2631_124_2026.1.BN-WTP_Doraco_T-25_2026.06.23_wniosek.msg</t>
  </si>
  <si>
    <t>Tabela 1 - warunki przyłączenia wydane w 2026 r. - wnioskodawca zaliczony do V lub VI grupy przyłączeniowej przyłączany do sieci o napięciu nie wyższym niż 1 kV</t>
  </si>
  <si>
    <t>Tabela 2 - warunki przyłączenia wydane w 2026 r. - wnioskodawca zaliczony do IV grupy przyłączeniowej przyłączany do sieci o napięciu nie wyższym niż 1 kV</t>
  </si>
  <si>
    <t>\\zmpgnas\DZIND3\WARUNKI_PRZYŁĄCZENIA\2026\DZIND3_2631_131_2026_1_PS-WTP_SPEED_PV.pdf</t>
  </si>
  <si>
    <t>\\zmpgnas\DZIND3\WARUNKI_PRZYŁĄCZENIA\2026\DZIND3S2-2631_134_2026.1.BN-WTP_Mewo_S-351_11_R1_2026.07.07_wysłane.msg</t>
  </si>
  <si>
    <t>\\zmpgnas\DZIND3\WARUNKI_PRZYŁĄCZENIA\2026\DZIND3S2-2631_134_2026.1.BN-WTP_Mewo_S-351_11_R1_2026.07.02_wniosek.msg</t>
  </si>
  <si>
    <t>\\zmpgnas\DZIND3\WARUNKI_PRZYŁĄCZENIA\2026\DZIND3S2-2631_135_2026.1.BN-WTP_Mewo_S-351_11_R3_2026.07.07_wysłane.msg</t>
  </si>
  <si>
    <t>\\zmpgnas\DZIND3\WARUNKI_PRZYŁĄCZENIA\2026\DZIND3S2-2631_135_2026.1.BN-WTP_Mewo_S-351_11_R3_2026.07.07_wniosek.msg</t>
  </si>
  <si>
    <t>\\zmpgnas\DZIND3\WARUNKI_PRZYŁĄCZENIA\2026\DZIND3S2-2631_221_2026.1.BN-WTP_Mewo_S-351_10_2026.08.20_warunki.msg</t>
  </si>
  <si>
    <t>\\zmpgnas\DZIND3\WARUNKI_PRZYŁĄCZENIA\2026\DZIND3S2-2631_221_2026.1.BN-WTP_Mewo_S-351_10_2026.08.19_wniosek.msg</t>
  </si>
  <si>
    <t>\\zmpgnas\DZIND3\WARUNKI_PRZYŁĄCZENIA\2026\DZIND3S2-2631_226_2026.1.BN-WTP_PGE_T-50_dzwig_2026.09.03_warunki.msg</t>
  </si>
  <si>
    <t>\\zmpgnas\DZIND3\WARUNKI_PRZYŁĄCZENIA\2026\DZIND3S2-2631_226_2026.1.BN-WTP_PGE_T-50_dzwig_2026.08.24_wniosek.msg</t>
  </si>
  <si>
    <t>\\zmpgnas\DZIND3\WARUNKI_PRZYŁĄCZENIA\2026\DZIND3S2-2631_229_2026.1.BN-WTP_PGE_T-50_2026.09.07_warunki.msg</t>
  </si>
  <si>
    <t>\\zmpgnas\DZIND3\WARUNKI_PRZYŁĄCZENIA\2026\DZIND3S2-2631_229_2026.1.BN-WTP_PGE_T-50_2026.08.21_wniosek.msg</t>
  </si>
  <si>
    <t>\\zmpgnas\DZIND3\WARUNKI_PRZYŁĄCZENIA\2026\DZIND3S2-2631_232_2026.1.PM-WTP_ROADI Nab Ziółkowskiego T72-sig.pdf</t>
  </si>
  <si>
    <t>\\zmpgnas\DZIND3\WARUNKI_PRZYŁĄCZENIA\2026\DZIND3S2-2631_232_2026.1.PM-WTP_ROADI Nab Ziółkowskiego T72_WNIOSEK.pdf</t>
  </si>
  <si>
    <t>-</t>
  </si>
  <si>
    <t>\\zmpgnas\DZIND3\WARUNKI_PRZYŁĄCZENIA\2026\DZIND3S2–2631_241_2026_1_PM_warunki.msg</t>
  </si>
  <si>
    <t>\\zmpgnas\DZIND3\WARUNKI_PRZYŁĄCZENIA\2026\DZIND3S2-2631_242_2026.1.PM-WTP_SOLIDPORT_BUDYNEK_T-69_2026.10.08_warunki.msg</t>
  </si>
  <si>
    <t>Brak zgłoszeń w 2026 r przyłączenia do sieci mikroinstalacji</t>
  </si>
  <si>
    <t>Tabela 7 - warunki przyłączenia wydane w 2026 r. - wnioskodawca  ubiegający się o przyłączenie do sieci dystrybucyjnej elektroenergetycznej instalowanej na budynku instalacji odnawialnego źródła energii o łącznej mocy zainstalowanej nie większej niż 2 MW wykorzystującej do wytwarzania energii energię promieniowania słonecznego, wyposażonej albo niewyposażonej w magazyn energii elektrycznej, z wyłączeniem takiej instalacji odnawialnego źródła energii zaliczanej do IV, V i VI grupy przyłączeniowej przyłączanej do sieci o napięciu nie wyższym niż 1 kV</t>
  </si>
  <si>
    <t>Tabela 8 Zgłoszenie przyłączenia do sieci mikroinstalacji 2026</t>
  </si>
  <si>
    <t xml:space="preserve">Brak złozonych wniosków w III kwartale 2026 r </t>
  </si>
  <si>
    <t>Brak wniosków złożonych w III kwartale 2026</t>
  </si>
  <si>
    <t>L.p.</t>
  </si>
  <si>
    <t>Podmiot</t>
  </si>
  <si>
    <t>Lokalizacja przyłączenia</t>
  </si>
  <si>
    <t>Moc przyłączeniowa</t>
  </si>
  <si>
    <t>Rodzaj instalacji</t>
  </si>
  <si>
    <t>Data wydania warunków przyłączenia</t>
  </si>
  <si>
    <t>Data zawarcia umowy o przyłączenie</t>
  </si>
  <si>
    <t>Data rozpoczęcia dostaw energii elektrycznej</t>
  </si>
  <si>
    <t>1.</t>
  </si>
  <si>
    <t>PAGO Sp. z o.o.</t>
  </si>
  <si>
    <t>ul. Kontenerowa 22</t>
  </si>
  <si>
    <t>80-601 Gdańsk</t>
  </si>
  <si>
    <t>2 MW</t>
  </si>
  <si>
    <t>PV</t>
  </si>
  <si>
    <t>07.02.2022 r.</t>
  </si>
  <si>
    <t>2.</t>
  </si>
  <si>
    <t xml:space="preserve">Działka 12, obr. 0275 w Gdańsku </t>
  </si>
  <si>
    <t>0,5 MW</t>
  </si>
  <si>
    <t>17.05.2022 r.</t>
  </si>
  <si>
    <t>3.</t>
  </si>
  <si>
    <t>Grafmet Cement Sp. z o.o.</t>
  </si>
  <si>
    <t>Działki: 61,62,63,64, obr. 70 w Gdańsku</t>
  </si>
  <si>
    <t>3,4 MW</t>
  </si>
  <si>
    <t>Generator</t>
  </si>
  <si>
    <t>24.06.2022 r.</t>
  </si>
  <si>
    <t>Lata</t>
  </si>
  <si>
    <t>Moc w MW</t>
  </si>
  <si>
    <t>2) Informacja dotycząca wartości łącznej dostępnej mocy przyłączeniowej dla źródeł.</t>
  </si>
  <si>
    <t>CTP OMEGA POLAND Sp. z o.o.</t>
  </si>
  <si>
    <t>zgodnie   z obowiązkiem informacyjnym wynikającym z art. 7 ust. 8l ustawy z dnia 10 kwietnia 1997 r. – Prawo energetyczne (Dz. U. z 2022 r. poz. 1385, z późn. zm.)</t>
  </si>
  <si>
    <t>Uzasasdnienie odmowy jeżeli nastapiła</t>
  </si>
  <si>
    <t>do sieci elektroenergetycznej o napięciu znamionowym wyższym niż 1 kV</t>
  </si>
  <si>
    <t>Data złożenia (otrzymania przez ZMPG SA)</t>
  </si>
  <si>
    <t>Data weryfikacji przez ZMPG SA</t>
  </si>
  <si>
    <t>Data otrzymania przez ZMPG SA kompletnego wniosku</t>
  </si>
  <si>
    <t xml:space="preserve">Zgodnie z art. 7 ust. 8l pkt 3 i pkt 4 ustawy – Prawo energetyczne przedstawiamy informacje dotyczące złożonych wniosków o określenie warunków przyłączenia </t>
  </si>
  <si>
    <r>
      <t>Jeśli dla źródła typu C zastosowano art. 7 ust. 8d</t>
    </r>
    <r>
      <rPr>
        <vertAlign val="superscript"/>
        <sz val="10"/>
        <rFont val="Times New Roman"/>
        <family val="1"/>
        <charset val="238"/>
      </rPr>
      <t>3</t>
    </r>
    <r>
      <rPr>
        <sz val="10"/>
        <rFont val="Times New Roman"/>
        <family val="1"/>
        <charset val="238"/>
      </rPr>
      <t xml:space="preserve"> uPe</t>
    </r>
  </si>
  <si>
    <r>
      <t>[A/B/C/D]</t>
    </r>
    <r>
      <rPr>
        <vertAlign val="superscript"/>
        <sz val="10"/>
        <color theme="1"/>
        <rFont val="Times New Roman"/>
        <family val="1"/>
        <charset val="238"/>
      </rPr>
      <t>1</t>
    </r>
  </si>
  <si>
    <r>
      <t>[Z/ZB]</t>
    </r>
    <r>
      <rPr>
        <vertAlign val="superscript"/>
        <sz val="10"/>
        <color theme="1"/>
        <rFont val="Times New Roman"/>
        <family val="1"/>
        <charset val="238"/>
      </rPr>
      <t>2</t>
    </r>
  </si>
  <si>
    <r>
      <t xml:space="preserve">1 </t>
    </r>
    <r>
      <rPr>
        <sz val="11"/>
        <color theme="1"/>
        <rFont val="Times New Roman"/>
        <family val="1"/>
        <charset val="238"/>
      </rPr>
      <t>Rodzaj obiektu:</t>
    </r>
  </si>
  <si>
    <r>
      <t xml:space="preserve">2 </t>
    </r>
    <r>
      <rPr>
        <sz val="11"/>
        <color theme="1"/>
        <rFont val="Times New Roman"/>
        <family val="1"/>
        <charset val="238"/>
      </rPr>
      <t>Stanowisko podmiotu:</t>
    </r>
  </si>
  <si>
    <r>
      <t xml:space="preserve">1) </t>
    </r>
    <r>
      <rPr>
        <b/>
        <sz val="11"/>
        <color theme="1"/>
        <rFont val="Times New Roman"/>
        <family val="1"/>
        <charset val="238"/>
      </rPr>
      <t xml:space="preserve">Informacja dotycząca podmiotów ubiegających się o przyłączenie źródeł do sieci elektroenergetycznej o napięciu znamionowym wyższym niż 1 kV, </t>
    </r>
  </si>
  <si>
    <t>Data ostatniej aktualizacji:</t>
  </si>
  <si>
    <t>Przy określaniu dostępnej mocy przyłączeniowej uwzględnia się w szczególności:</t>
  </si>
  <si>
    <t>Wartość łącznej dostępnej mocy przyłączeniowej jest pomniejszana o moc wynikającą z wydanych i ważnych warunków przyłączenia do sieci elektroenergetycznej</t>
  </si>
  <si>
    <t>·         parametry techniczne elementów sieci elektroenergetycznej,</t>
  </si>
  <si>
    <t>·         istniejące obciążenia sieci,</t>
  </si>
  <si>
    <t>·         istniejące przyłączenia,</t>
  </si>
  <si>
    <t>·         wydane i ważne warunki przyłączenia,</t>
  </si>
  <si>
    <t>·         realizowane przyłączenia,</t>
  </si>
  <si>
    <t>·         planowaną rozbudowę i modernizację sieci,</t>
  </si>
  <si>
    <t>·         wymagania wynikające z Instrukcji Ruchu i Eksploatacji Sieci Dystrybucyjnej,</t>
  </si>
  <si>
    <t>·         bezpieczeństwo oraz niezawodność pracy sieci elektroenergetycznej.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</si>
</sst>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0_-;\-* #,##0.000_-;_-* &quot;-&quot;??_-;_-@_-"/>
    <numFmt numFmtId="165" formatCode="0.000"/>
    <numFmt numFmtId="166" formatCode="_-* #,##0.0000_-;\-* #,##0.0000_-;_-* &quot;-&quot;??_-;_-@_-"/>
  </numFmts>
  <fonts count="22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vertAlign val="superscript"/>
      <sz val="10"/>
      <color theme="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vertAlign val="superscript"/>
      <sz val="10"/>
      <name val="Tahoma"/>
      <family val="2"/>
      <charset val="238"/>
    </font>
    <font>
      <vertAlign val="superscript"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vertAlign val="superscript"/>
      <sz val="10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0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2" borderId="7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right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left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6" fontId="3" fillId="2" borderId="1" xfId="1" applyNumberFormat="1" applyFont="1" applyFill="1" applyBorder="1" applyAlignment="1" applyProtection="1">
      <alignment horizontal="right" vertical="center" wrapText="1"/>
    </xf>
    <xf numFmtId="0" fontId="12" fillId="3" borderId="0" xfId="2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12" fillId="0" borderId="0" xfId="2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7" fillId="2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3" borderId="1" xfId="1" applyNumberFormat="1" applyFont="1" applyFill="1" applyBorder="1" applyAlignment="1" applyProtection="1">
      <alignment horizontal="right" vertical="center"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14" fillId="0" borderId="0" xfId="0" applyFont="1" applyAlignment="1">
      <alignment horizontal="justify" vertical="center"/>
    </xf>
    <xf numFmtId="0" fontId="15" fillId="0" borderId="0" xfId="0" applyFont="1" applyAlignment="1">
      <alignment horizontal="justify" vertical="center"/>
    </xf>
    <xf numFmtId="0" fontId="16" fillId="0" borderId="1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6" fillId="0" borderId="0" xfId="0" applyFont="1"/>
    <xf numFmtId="0" fontId="15" fillId="0" borderId="0" xfId="0" applyFont="1" applyAlignment="1">
      <alignment vertical="center"/>
    </xf>
    <xf numFmtId="0" fontId="16" fillId="0" borderId="9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0" fontId="15" fillId="0" borderId="0" xfId="0" applyFont="1"/>
    <xf numFmtId="0" fontId="16" fillId="0" borderId="0" xfId="0" applyFont="1" applyAlignment="1">
      <alignment horizontal="left" vertical="top"/>
    </xf>
    <xf numFmtId="0" fontId="15" fillId="0" borderId="0" xfId="0" applyFont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49" fontId="17" fillId="0" borderId="8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/>
    </xf>
    <xf numFmtId="165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13" fillId="0" borderId="0" xfId="0" applyFont="1"/>
    <xf numFmtId="0" fontId="16" fillId="0" borderId="0" xfId="0" applyFont="1" applyAlignment="1">
      <alignment horizontal="right"/>
    </xf>
    <xf numFmtId="0" fontId="15" fillId="0" borderId="14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DZIND3S2-2631_82_2026.1.BN-WTP_Enola_S-TM4_1_2026.05.04_wys&#322;ane.msg" TargetMode="External"/><Relationship Id="rId18" Type="http://schemas.openxmlformats.org/officeDocument/2006/relationships/hyperlink" Target="DZIND3S2_2631_96_2026_1_PS%20Post%20D3%20Mazur%20Architekci.pdf" TargetMode="External"/><Relationship Id="rId26" Type="http://schemas.openxmlformats.org/officeDocument/2006/relationships/hyperlink" Target="DZIND3S2-2631_106_2026.1.BN-WTP_Mewo_S-351_10_2026.06.09_wniosek.msg" TargetMode="External"/><Relationship Id="rId39" Type="http://schemas.openxmlformats.org/officeDocument/2006/relationships/hyperlink" Target="DZIND3S2-2631_221_2026.1.BN-WTP_Mewo_S-351_10_2026.08.20_warunki.msg" TargetMode="External"/><Relationship Id="rId21" Type="http://schemas.openxmlformats.org/officeDocument/2006/relationships/hyperlink" Target="DZIND3S2-2631_94_2026_1_BN-WTP_Ref-Con_SO-410_1_2026.05.19_wys&#322;ane.msg" TargetMode="External"/><Relationship Id="rId34" Type="http://schemas.openxmlformats.org/officeDocument/2006/relationships/hyperlink" Target="DZIND3S2-2631_112_113_114_115_2026.1.BN-WTP_Lotus_RM-13_14_21_25_2026.06.08_wniosek.msg" TargetMode="External"/><Relationship Id="rId42" Type="http://schemas.openxmlformats.org/officeDocument/2006/relationships/hyperlink" Target="DZIND3S2-2631_242_2026.1.PM-WTP_SOLIDPORT_BUDYNEK_T-69_2026.10.08_warunki.msg" TargetMode="External"/><Relationship Id="rId7" Type="http://schemas.openxmlformats.org/officeDocument/2006/relationships/hyperlink" Target="DZIND3S2-2631_65_2026.1.BN-WTP_NES_R-2_2026.03.27_wys&#322;ane.msg" TargetMode="External"/><Relationship Id="rId2" Type="http://schemas.openxmlformats.org/officeDocument/2006/relationships/hyperlink" Target="DZIND3S2-2631_8_2026.1.BN-WTP_Vetro_S-171_5_wniosek.msg" TargetMode="External"/><Relationship Id="rId16" Type="http://schemas.openxmlformats.org/officeDocument/2006/relationships/hyperlink" Target="DZIND3S2-2631_93_2026.1.BN-WTP_Przembud_ZKSL_2026.05.18_wniosek.msg" TargetMode="External"/><Relationship Id="rId20" Type="http://schemas.openxmlformats.org/officeDocument/2006/relationships/hyperlink" Target="DZIND3S2-2631_119_2026-1-PS-WTP%20Poleko%20Na%20Zaspe%2057.pdf" TargetMode="External"/><Relationship Id="rId29" Type="http://schemas.openxmlformats.org/officeDocument/2006/relationships/hyperlink" Target="DZIND3S2-2631_112_113_114_115_2026.1.BN-WTP_Lotus_RM-13_14_21_25_2026.06.12_wys&#322;ane.msg" TargetMode="External"/><Relationship Id="rId41" Type="http://schemas.openxmlformats.org/officeDocument/2006/relationships/hyperlink" Target="DZIND3S2&#8211;2631_241_2026_1_PM_warunki.msg" TargetMode="External"/><Relationship Id="rId1" Type="http://schemas.openxmlformats.org/officeDocument/2006/relationships/hyperlink" Target="DZIND3S2-2631_8_2026.1.BN-WTP_Vetro_S-171_5-sig.pdf" TargetMode="External"/><Relationship Id="rId6" Type="http://schemas.openxmlformats.org/officeDocument/2006/relationships/hyperlink" Target="DZIND3S2-2631_49_2026_1_BN-WTP_Doraco_S-425_2_2_2026.03.10_wys&#322;ane.msg" TargetMode="External"/><Relationship Id="rId11" Type="http://schemas.openxmlformats.org/officeDocument/2006/relationships/hyperlink" Target="DZIND3S2-2631_72_2026.1.BN-WTP_EPT_Master_S-288_8_2026.04.08_wys&#322;ane.msg" TargetMode="External"/><Relationship Id="rId24" Type="http://schemas.openxmlformats.org/officeDocument/2006/relationships/hyperlink" Target="DZIND3S2-2631_101_2026.1.BN-WTP_Sibelco_S-365_1_2026.05.27_wniosek.msg" TargetMode="External"/><Relationship Id="rId32" Type="http://schemas.openxmlformats.org/officeDocument/2006/relationships/hyperlink" Target="DZIND3S2-2631_112_113_114_115_2026.1.BN-WTP_Lotus_RM-13_14_21_25_2026.06.08_wniosek.msg" TargetMode="External"/><Relationship Id="rId37" Type="http://schemas.openxmlformats.org/officeDocument/2006/relationships/hyperlink" Target="DZIND3S2-2631_135_2026.1.BN-WTP_Mewo_S-351_11_R3_2026.07.07_wys&#322;ane.msg" TargetMode="External"/><Relationship Id="rId40" Type="http://schemas.openxmlformats.org/officeDocument/2006/relationships/hyperlink" Target="DZIND3S2-2631_221_2026.1.BN-WTP_Mewo_S-351_10_2026.08.19_wniosek.msg" TargetMode="External"/><Relationship Id="rId5" Type="http://schemas.openxmlformats.org/officeDocument/2006/relationships/hyperlink" Target="DZIND3S2-2631_49_2026.1.BN-WTP_Doraco_S-425_2_2_2026.03.05_Wniosek.msg" TargetMode="External"/><Relationship Id="rId15" Type="http://schemas.openxmlformats.org/officeDocument/2006/relationships/hyperlink" Target="DZIND3S2-2631_93_2026_1_BN-WTP_Przembud_ZKSL_2026.05.19_wys&#322;ane.msg" TargetMode="External"/><Relationship Id="rId23" Type="http://schemas.openxmlformats.org/officeDocument/2006/relationships/hyperlink" Target="DZIND3S2-2631_101_2026.1.BN-WTP_Sibelco_S-365_1_2026.05.28_wys&#322;ane.msg" TargetMode="External"/><Relationship Id="rId28" Type="http://schemas.openxmlformats.org/officeDocument/2006/relationships/hyperlink" Target="DZIND3S2-2631_112_113_114_115_2026.1.BN-WTP_Lotus_RM-13_14_21_25_2026.06.08_wniosek.msg" TargetMode="External"/><Relationship Id="rId36" Type="http://schemas.openxmlformats.org/officeDocument/2006/relationships/hyperlink" Target="DZIND3S2-2631_134_2026.1.BN-WTP_Mewo_S-351_11_R1_2026.07.02_wniosek.msg" TargetMode="External"/><Relationship Id="rId10" Type="http://schemas.openxmlformats.org/officeDocument/2006/relationships/hyperlink" Target="DZIND3S2-2631_66_2026.1.BN-WTP_JW_Z-435_7_2026.03.27_wys&#322;ane.msg" TargetMode="External"/><Relationship Id="rId19" Type="http://schemas.openxmlformats.org/officeDocument/2006/relationships/hyperlink" Target="DZIND3S2_2631_97_2026_1_PS%20Kotlownia%20BPP%20LOTUS.pdf" TargetMode="External"/><Relationship Id="rId31" Type="http://schemas.openxmlformats.org/officeDocument/2006/relationships/hyperlink" Target="DZIND3S2-2631_112_113_114_115_2026.1.BN-WTP_Lotus_RM-13_14_21_25_2026.06.12_wys&#322;ane.msg" TargetMode="External"/><Relationship Id="rId4" Type="http://schemas.openxmlformats.org/officeDocument/2006/relationships/hyperlink" Target="DZIND3S2-2631_38_2026.1.BN-WTP_Consus_T-37_wniosek.msg" TargetMode="External"/><Relationship Id="rId9" Type="http://schemas.openxmlformats.org/officeDocument/2006/relationships/hyperlink" Target="DZIND3S2-2631_66_2026.1.BN-WTP_JW_Z-435_7_2026.03.18_wniosek.msg" TargetMode="External"/><Relationship Id="rId14" Type="http://schemas.openxmlformats.org/officeDocument/2006/relationships/hyperlink" Target="DZIND3S2-2631_82_2026.1.BN-WTP_Enola_S-TM4_1_2026.04.29_wniosek.msg" TargetMode="External"/><Relationship Id="rId22" Type="http://schemas.openxmlformats.org/officeDocument/2006/relationships/hyperlink" Target="DZIND3S2-2631_94_2026.1.BN-WTP_Ref-Con_SO-410_1_2026.05.18_wniosek.msg" TargetMode="External"/><Relationship Id="rId27" Type="http://schemas.openxmlformats.org/officeDocument/2006/relationships/hyperlink" Target="DZIND3S2-2631_112_113_114_115_2026.1.BN-WTP_Lotus_RM-13_14_21_25_2026.06.12_wys&#322;ane.msg" TargetMode="External"/><Relationship Id="rId30" Type="http://schemas.openxmlformats.org/officeDocument/2006/relationships/hyperlink" Target="DZIND3S2-2631_112_113_114_115_2026.1.BN-WTP_Lotus_RM-13_14_21_25_2026.06.08_wniosek.msg" TargetMode="External"/><Relationship Id="rId35" Type="http://schemas.openxmlformats.org/officeDocument/2006/relationships/hyperlink" Target="DZIND3S2-2631_134_2026.1.BN-WTP_Mewo_S-351_11_R1_2026.07.07_wys&#322;ane.msg" TargetMode="External"/><Relationship Id="rId43" Type="http://schemas.openxmlformats.org/officeDocument/2006/relationships/printerSettings" Target="../printerSettings/printerSettings1.bin"/><Relationship Id="rId8" Type="http://schemas.openxmlformats.org/officeDocument/2006/relationships/hyperlink" Target="DZIND3S2-2631_65_2026.1.BN-WTP_NES_R-2_2026.03.16_wniosek.msg" TargetMode="External"/><Relationship Id="rId3" Type="http://schemas.openxmlformats.org/officeDocument/2006/relationships/hyperlink" Target="DZIND3S2-2631_38_2026.1.BN-WTP_Consus_T-37-sig.pdf" TargetMode="External"/><Relationship Id="rId12" Type="http://schemas.openxmlformats.org/officeDocument/2006/relationships/hyperlink" Target="DZIND3S2-2631_72_2026.1.BN-WTP_EPT_Master_S-288_8_2026.04.03_wniosek.msg" TargetMode="External"/><Relationship Id="rId17" Type="http://schemas.openxmlformats.org/officeDocument/2006/relationships/hyperlink" Target="DZIND3S2_2631_95_2026_1_PS%20Post%20D2%20Mazur%20Architekci.pdf" TargetMode="External"/><Relationship Id="rId25" Type="http://schemas.openxmlformats.org/officeDocument/2006/relationships/hyperlink" Target="DZIND3S2-2631_106_2026.1.BN-WTP_Mewo_S-351_10_2026.06.10_wys&#322;ane.msg" TargetMode="External"/><Relationship Id="rId33" Type="http://schemas.openxmlformats.org/officeDocument/2006/relationships/hyperlink" Target="DZIND3S2-2631_112_113_114_115_2026.1.BN-WTP_Lotus_RM-13_14_21_25_2026.06.12_wys&#322;ane.msg" TargetMode="External"/><Relationship Id="rId38" Type="http://schemas.openxmlformats.org/officeDocument/2006/relationships/hyperlink" Target="DZIND3S2-2631_135_2026.1.BN-WTP_Mewo_S-351_11_R3_2026.07.07_wniosek.msg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DZIND3S2-2631_52_2026_1_BN-WTP_GAP_FABE_UNITEK_T-8_2026.03.11_wys&#322;ane.msg" TargetMode="External"/><Relationship Id="rId13" Type="http://schemas.openxmlformats.org/officeDocument/2006/relationships/hyperlink" Target="DZIND3S2-2631_100_2026.1.BN-WTP_PPS_Port_P&#243;&#322;nocny_T-1_2026.05.28_wys&#322;ane.msg" TargetMode="External"/><Relationship Id="rId18" Type="http://schemas.openxmlformats.org/officeDocument/2006/relationships/hyperlink" Target="DZIND3S2-2631_107_108_2026.1.BN-WTP_Climatic_w1_S-423_0_2026.05.28_wniosek.msg" TargetMode="External"/><Relationship Id="rId26" Type="http://schemas.openxmlformats.org/officeDocument/2006/relationships/hyperlink" Target="DZIND3S2-2631_229_2026.1.BN-WTP_PGE_T-50_2026.09.07_warunki.msg" TargetMode="External"/><Relationship Id="rId3" Type="http://schemas.openxmlformats.org/officeDocument/2006/relationships/hyperlink" Target="DZIND3S2-2631_18_2026.1.BN-WTP_Thomas_Beton_S-365_4_wniosek.msg" TargetMode="External"/><Relationship Id="rId21" Type="http://schemas.openxmlformats.org/officeDocument/2006/relationships/hyperlink" Target="DZIND3S2-2631_124_2026.1.BN-WTP_Doraco_T-25_2026.06.25_wys&#322;ane.msg" TargetMode="External"/><Relationship Id="rId7" Type="http://schemas.openxmlformats.org/officeDocument/2006/relationships/hyperlink" Target="DZIND3S2-2631_52_2026.1.BN-WTP_GAP_FABE_UNITEK_T-8_2026.03.09_wniosek.msg" TargetMode="External"/><Relationship Id="rId12" Type="http://schemas.openxmlformats.org/officeDocument/2006/relationships/hyperlink" Target="DZIND3S2-2631_90_2026_1_BN-WTP_Naftoport_Z-421_2_2026.04.28_wniosek.msg" TargetMode="External"/><Relationship Id="rId17" Type="http://schemas.openxmlformats.org/officeDocument/2006/relationships/hyperlink" Target="DZIND3S2-2631_107_108_2026.1.BN-WTP_Climatic_w1_S-423_0_2026.06.12_wys&#322;ane.msg" TargetMode="External"/><Relationship Id="rId25" Type="http://schemas.openxmlformats.org/officeDocument/2006/relationships/hyperlink" Target="DZIND3S2-2631_226_2026.1.BN-WTP_PGE_T-50_dzwig_2026.08.24_wniosek.msg" TargetMode="External"/><Relationship Id="rId2" Type="http://schemas.openxmlformats.org/officeDocument/2006/relationships/hyperlink" Target="DZIND3S2-2631_12_2026.1.BN-WTP_PGE_SO-350_2-sig.pdf" TargetMode="External"/><Relationship Id="rId16" Type="http://schemas.openxmlformats.org/officeDocument/2006/relationships/hyperlink" Target="DZIND3S2-2631_107_108_2026.1.BN-WTP_Climatic_w1_S-423_0_2026.05.28_wniosek.msg" TargetMode="External"/><Relationship Id="rId20" Type="http://schemas.openxmlformats.org/officeDocument/2006/relationships/hyperlink" Target="DZIND3S2-2631_118_2026.1.BN-WTP_Mitgar_S-410_7_2026.06.12_wniosek.msg" TargetMode="External"/><Relationship Id="rId29" Type="http://schemas.openxmlformats.org/officeDocument/2006/relationships/hyperlink" Target="DZIND3S2-2631_232_2026.1.PM-WTP_ROADI%20Nab%20Zi&#243;&#322;kowskiego%20T72_WNIOSEK.pdf" TargetMode="External"/><Relationship Id="rId1" Type="http://schemas.openxmlformats.org/officeDocument/2006/relationships/hyperlink" Target="DZIND3S2-2631_12_2026.1.BN-WTP_PGE_SO-350_2_wniosek.msg" TargetMode="External"/><Relationship Id="rId6" Type="http://schemas.openxmlformats.org/officeDocument/2006/relationships/hyperlink" Target="DZIND3S2-2631_50_2026_1_BN-WTP_Orlen_S-435_8_wod&#243;r_2026.03.11_wys&#322;ane.msg" TargetMode="External"/><Relationship Id="rId11" Type="http://schemas.openxmlformats.org/officeDocument/2006/relationships/hyperlink" Target="DZIND3S2-2631_90_2026_1_BN-WTP_Naftoport_Z-421_2_2026.05.12_wys&#322;ane.msg" TargetMode="External"/><Relationship Id="rId24" Type="http://schemas.openxmlformats.org/officeDocument/2006/relationships/hyperlink" Target="DZIND3S2-2631_226_2026.1.BN-WTP_PGE_T-50_dzwig_2026.09.03_warunki.msg" TargetMode="External"/><Relationship Id="rId5" Type="http://schemas.openxmlformats.org/officeDocument/2006/relationships/hyperlink" Target="DZIND3S2-2631_50_2026.1.BN-WTP_Orlen_S-435_8_wod&#243;r_2026.03.09_wniosek.msg" TargetMode="External"/><Relationship Id="rId15" Type="http://schemas.openxmlformats.org/officeDocument/2006/relationships/hyperlink" Target="DZIND3S2-2631_107_108_2026.1.BN-WTP_Climatic_w1_S-423_0_2026.06.12_wys&#322;ane.msg" TargetMode="External"/><Relationship Id="rId23" Type="http://schemas.openxmlformats.org/officeDocument/2006/relationships/hyperlink" Target="DZIND3_2631_131_2026_1_PS-WTP_SPEED_PV.pdf" TargetMode="External"/><Relationship Id="rId28" Type="http://schemas.openxmlformats.org/officeDocument/2006/relationships/hyperlink" Target="DZIND3S2-2631_232_2026.1.PM-WTP_ROADI%20Nab%20Zi&#243;&#322;kowskiego%20T72-sig.pdf" TargetMode="External"/><Relationship Id="rId10" Type="http://schemas.openxmlformats.org/officeDocument/2006/relationships/hyperlink" Target="DZIND3S2-2631_81_2026_1_BN-WTP_Adampol_SO-170_1_2026.04.30_wys&#322;ane.msg" TargetMode="External"/><Relationship Id="rId19" Type="http://schemas.openxmlformats.org/officeDocument/2006/relationships/hyperlink" Target="DZIND3S2-2631_118_2026.1.BN-WTP_Mitgar_S-410_7_2026.06.18_wys&#322;ane.msg" TargetMode="External"/><Relationship Id="rId4" Type="http://schemas.openxmlformats.org/officeDocument/2006/relationships/hyperlink" Target="DZIND3S2-2631_18_2026.1.BN-WTP_Thomas_Beton_S-365_4-sig.pdf" TargetMode="External"/><Relationship Id="rId9" Type="http://schemas.openxmlformats.org/officeDocument/2006/relationships/hyperlink" Target="DZIND3S2-2631_81_2026.1.BN-WTP_Adampol_SO-170_1_2026.04.21_wniosek.msg" TargetMode="External"/><Relationship Id="rId14" Type="http://schemas.openxmlformats.org/officeDocument/2006/relationships/hyperlink" Target="DZIND3S2-2631_100_2026.1.BN-WTP_PPS_Port_P&#243;&#322;nocny_T-1_2026.05.25_wniosek.msg" TargetMode="External"/><Relationship Id="rId22" Type="http://schemas.openxmlformats.org/officeDocument/2006/relationships/hyperlink" Target="DZIND3S2-2631_124_2026.1.BN-WTP_Doraco_T-25_2026.06.23_wniosek.msg" TargetMode="External"/><Relationship Id="rId27" Type="http://schemas.openxmlformats.org/officeDocument/2006/relationships/hyperlink" Target="DZIND3S2-2631_229_2026.1.BN-WTP_PGE_T-50_2026.08.21_wniosek.msg" TargetMode="External"/><Relationship Id="rId30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5"/>
  <sheetViews>
    <sheetView view="pageBreakPreview" zoomScale="85" zoomScaleNormal="100" zoomScaleSheetLayoutView="85" workbookViewId="0">
      <selection activeCell="K16" sqref="K16"/>
    </sheetView>
  </sheetViews>
  <sheetFormatPr defaultColWidth="9.140625" defaultRowHeight="14.25" x14ac:dyDescent="0.25"/>
  <cols>
    <col min="1" max="1" width="3.85546875" style="3" customWidth="1"/>
    <col min="2" max="2" width="10.140625" style="3" customWidth="1"/>
    <col min="3" max="3" width="10.7109375" style="3" customWidth="1"/>
    <col min="4" max="4" width="11.5703125" style="3" bestFit="1" customWidth="1"/>
    <col min="5" max="5" width="9.85546875" style="3" customWidth="1"/>
    <col min="6" max="6" width="11.5703125" style="3" bestFit="1" customWidth="1"/>
    <col min="7" max="7" width="10.140625" style="3" customWidth="1"/>
    <col min="8" max="8" width="9.5703125" style="3" customWidth="1"/>
    <col min="9" max="9" width="9" style="3" customWidth="1"/>
    <col min="10" max="10" width="10" style="3" customWidth="1"/>
    <col min="11" max="11" width="9.42578125" style="3" customWidth="1"/>
    <col min="12" max="12" width="15.5703125" style="3" customWidth="1"/>
    <col min="13" max="13" width="11.140625" style="3" customWidth="1"/>
    <col min="14" max="14" width="13.7109375" style="3" customWidth="1"/>
    <col min="15" max="15" width="14.7109375" style="3" customWidth="1"/>
    <col min="16" max="16" width="25.5703125" style="3" customWidth="1"/>
    <col min="17" max="17" width="9.140625" style="3"/>
    <col min="18" max="18" width="18.85546875" style="3" customWidth="1"/>
    <col min="19" max="19" width="123.140625" style="3" customWidth="1"/>
    <col min="20" max="20" width="24.5703125" style="3" customWidth="1"/>
    <col min="21" max="16384" width="9.140625" style="3"/>
  </cols>
  <sheetData>
    <row r="1" spans="1:20" s="2" customFormat="1" ht="14.25" customHeight="1" x14ac:dyDescent="0.25">
      <c r="A1" s="32" t="s">
        <v>115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27"/>
    </row>
    <row r="3" spans="1:20" ht="32.25" customHeight="1" x14ac:dyDescent="0.25">
      <c r="A3" s="83" t="s">
        <v>0</v>
      </c>
      <c r="B3" s="86" t="s">
        <v>1</v>
      </c>
      <c r="C3" s="86"/>
      <c r="D3" s="86"/>
      <c r="E3" s="86"/>
      <c r="F3" s="86"/>
      <c r="G3" s="79" t="s">
        <v>24</v>
      </c>
      <c r="H3" s="79" t="s">
        <v>3</v>
      </c>
      <c r="I3" s="87" t="s">
        <v>42</v>
      </c>
      <c r="J3" s="88"/>
      <c r="K3" s="89"/>
      <c r="L3" s="81" t="s">
        <v>43</v>
      </c>
      <c r="M3" s="77" t="s">
        <v>47</v>
      </c>
      <c r="N3" s="79" t="s">
        <v>25</v>
      </c>
      <c r="O3" s="81" t="s">
        <v>44</v>
      </c>
      <c r="P3" s="28"/>
    </row>
    <row r="4" spans="1:20" ht="111.75" customHeight="1" x14ac:dyDescent="0.25">
      <c r="A4" s="84"/>
      <c r="B4" s="5" t="s">
        <v>5</v>
      </c>
      <c r="C4" s="5" t="s">
        <v>6</v>
      </c>
      <c r="D4" s="5" t="s">
        <v>36</v>
      </c>
      <c r="E4" s="5" t="s">
        <v>37</v>
      </c>
      <c r="F4" s="5" t="s">
        <v>38</v>
      </c>
      <c r="G4" s="80"/>
      <c r="H4" s="80"/>
      <c r="I4" s="5" t="s">
        <v>9</v>
      </c>
      <c r="J4" s="5" t="s">
        <v>10</v>
      </c>
      <c r="K4" s="5" t="s">
        <v>11</v>
      </c>
      <c r="L4" s="82"/>
      <c r="M4" s="78"/>
      <c r="N4" s="80"/>
      <c r="O4" s="82"/>
      <c r="P4" s="28"/>
    </row>
    <row r="5" spans="1:20" ht="25.5" x14ac:dyDescent="0.25">
      <c r="A5" s="84"/>
      <c r="B5" s="6" t="s">
        <v>26</v>
      </c>
      <c r="C5" s="10" t="s">
        <v>7</v>
      </c>
      <c r="D5" s="6" t="s">
        <v>8</v>
      </c>
      <c r="E5" s="6" t="s">
        <v>8</v>
      </c>
      <c r="F5" s="6" t="s">
        <v>8</v>
      </c>
      <c r="G5" s="6" t="s">
        <v>2</v>
      </c>
      <c r="H5" s="6" t="s">
        <v>8</v>
      </c>
      <c r="I5" s="6" t="s">
        <v>8</v>
      </c>
      <c r="J5" s="6" t="s">
        <v>27</v>
      </c>
      <c r="K5" s="6" t="s">
        <v>8</v>
      </c>
      <c r="L5" s="6" t="s">
        <v>4</v>
      </c>
      <c r="M5" s="6" t="s">
        <v>4</v>
      </c>
      <c r="N5" s="6"/>
      <c r="O5" s="10" t="s">
        <v>41</v>
      </c>
      <c r="P5" s="28"/>
      <c r="S5" s="3" t="s">
        <v>67</v>
      </c>
      <c r="T5" s="3" t="s">
        <v>68</v>
      </c>
    </row>
    <row r="6" spans="1:20" x14ac:dyDescent="0.25">
      <c r="A6" s="85"/>
      <c r="B6" s="7" t="s">
        <v>12</v>
      </c>
      <c r="C6" s="7" t="s">
        <v>14</v>
      </c>
      <c r="D6" s="7" t="s">
        <v>15</v>
      </c>
      <c r="E6" s="7" t="s">
        <v>16</v>
      </c>
      <c r="F6" s="7" t="s">
        <v>13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39</v>
      </c>
      <c r="O6" s="11" t="s">
        <v>40</v>
      </c>
      <c r="P6" s="29"/>
    </row>
    <row r="7" spans="1:20" ht="15" x14ac:dyDescent="0.25">
      <c r="A7" s="4">
        <v>1</v>
      </c>
      <c r="B7" s="17" t="s">
        <v>61</v>
      </c>
      <c r="C7" s="18">
        <v>1.4999999999999999E-2</v>
      </c>
      <c r="D7" s="19">
        <v>46035</v>
      </c>
      <c r="E7" s="17"/>
      <c r="F7" s="19">
        <v>46035</v>
      </c>
      <c r="G7" s="4"/>
      <c r="H7" s="4"/>
      <c r="I7" s="4"/>
      <c r="J7" s="4"/>
      <c r="K7" s="4"/>
      <c r="L7" s="19">
        <v>46041</v>
      </c>
      <c r="M7" s="4"/>
      <c r="N7" s="4"/>
      <c r="O7" s="12"/>
      <c r="P7" s="30"/>
      <c r="Q7" s="3">
        <f t="shared" ref="Q7:Q44" si="0">L7-D7</f>
        <v>6</v>
      </c>
      <c r="R7" s="17" t="s">
        <v>62</v>
      </c>
      <c r="S7" s="34" t="s">
        <v>65</v>
      </c>
      <c r="T7" s="36" t="s">
        <v>66</v>
      </c>
    </row>
    <row r="8" spans="1:20" ht="15" x14ac:dyDescent="0.25">
      <c r="A8" s="4">
        <v>2</v>
      </c>
      <c r="B8" s="17" t="s">
        <v>61</v>
      </c>
      <c r="C8" s="18">
        <v>0.01</v>
      </c>
      <c r="D8" s="19">
        <v>46065</v>
      </c>
      <c r="E8" s="17"/>
      <c r="F8" s="19">
        <f>D8</f>
        <v>46065</v>
      </c>
      <c r="G8" s="4"/>
      <c r="H8" s="4"/>
      <c r="I8" s="4"/>
      <c r="J8" s="4"/>
      <c r="K8" s="4"/>
      <c r="L8" s="19">
        <v>46077</v>
      </c>
      <c r="M8" s="4"/>
      <c r="N8" s="4"/>
      <c r="O8" s="12"/>
      <c r="P8" s="30"/>
      <c r="Q8" s="3">
        <f t="shared" si="0"/>
        <v>12</v>
      </c>
      <c r="R8" s="17" t="s">
        <v>62</v>
      </c>
      <c r="S8" s="34" t="s">
        <v>73</v>
      </c>
      <c r="T8" s="36" t="s">
        <v>74</v>
      </c>
    </row>
    <row r="9" spans="1:20" ht="15" x14ac:dyDescent="0.25">
      <c r="A9" s="4">
        <v>3</v>
      </c>
      <c r="B9" s="17" t="s">
        <v>61</v>
      </c>
      <c r="C9" s="18">
        <v>2.5000000000000001E-2</v>
      </c>
      <c r="D9" s="19">
        <v>46086</v>
      </c>
      <c r="E9" s="17"/>
      <c r="F9" s="19">
        <f>D9</f>
        <v>46086</v>
      </c>
      <c r="G9" s="4"/>
      <c r="H9" s="4"/>
      <c r="I9" s="4"/>
      <c r="J9" s="4"/>
      <c r="K9" s="4"/>
      <c r="L9" s="19">
        <v>46091</v>
      </c>
      <c r="M9" s="4"/>
      <c r="N9" s="4"/>
      <c r="O9" s="12"/>
      <c r="P9" s="30"/>
      <c r="Q9" s="3">
        <f t="shared" ref="Q9" si="1">L9-D9</f>
        <v>5</v>
      </c>
      <c r="R9" s="17" t="s">
        <v>62</v>
      </c>
      <c r="S9" s="34" t="s">
        <v>76</v>
      </c>
      <c r="T9" s="36" t="s">
        <v>75</v>
      </c>
    </row>
    <row r="10" spans="1:20" ht="15" x14ac:dyDescent="0.25">
      <c r="A10" s="4">
        <v>4</v>
      </c>
      <c r="B10" s="17" t="s">
        <v>61</v>
      </c>
      <c r="C10" s="33">
        <v>3.5000000000000001E-3</v>
      </c>
      <c r="D10" s="19">
        <v>46097</v>
      </c>
      <c r="E10" s="17"/>
      <c r="F10" s="19">
        <f t="shared" ref="F10:F11" si="2">D10</f>
        <v>46097</v>
      </c>
      <c r="G10" s="4"/>
      <c r="H10" s="4"/>
      <c r="I10" s="4"/>
      <c r="J10" s="4"/>
      <c r="K10" s="4"/>
      <c r="L10" s="19">
        <v>46108</v>
      </c>
      <c r="M10" s="4"/>
      <c r="N10" s="4"/>
      <c r="O10" s="12"/>
      <c r="P10" s="30"/>
      <c r="Q10" s="3">
        <f t="shared" ref="Q10:Q11" si="3">L10-D10</f>
        <v>11</v>
      </c>
      <c r="R10" s="17" t="s">
        <v>62</v>
      </c>
      <c r="S10" s="34" t="s">
        <v>81</v>
      </c>
      <c r="T10" s="36" t="s">
        <v>82</v>
      </c>
    </row>
    <row r="11" spans="1:20" ht="15" x14ac:dyDescent="0.25">
      <c r="A11" s="4">
        <v>5</v>
      </c>
      <c r="B11" s="17" t="s">
        <v>61</v>
      </c>
      <c r="C11" s="18">
        <v>0.02</v>
      </c>
      <c r="D11" s="19">
        <v>46099</v>
      </c>
      <c r="E11" s="17"/>
      <c r="F11" s="19">
        <f t="shared" si="2"/>
        <v>46099</v>
      </c>
      <c r="G11" s="4"/>
      <c r="H11" s="4"/>
      <c r="I11" s="4"/>
      <c r="J11" s="4"/>
      <c r="K11" s="4"/>
      <c r="L11" s="19">
        <v>46108</v>
      </c>
      <c r="M11" s="4"/>
      <c r="N11" s="4"/>
      <c r="O11" s="12"/>
      <c r="P11" s="30"/>
      <c r="Q11" s="3">
        <f t="shared" si="3"/>
        <v>9</v>
      </c>
      <c r="R11" s="17" t="s">
        <v>62</v>
      </c>
      <c r="S11" s="34" t="s">
        <v>84</v>
      </c>
      <c r="T11" s="36" t="s">
        <v>83</v>
      </c>
    </row>
    <row r="12" spans="1:20" ht="15" x14ac:dyDescent="0.25">
      <c r="A12" s="4">
        <v>6</v>
      </c>
      <c r="B12" s="17" t="s">
        <v>61</v>
      </c>
      <c r="C12" s="18">
        <v>0.03</v>
      </c>
      <c r="D12" s="19">
        <v>46115</v>
      </c>
      <c r="E12" s="17"/>
      <c r="F12" s="19">
        <f t="shared" ref="F12:F14" si="4">D12</f>
        <v>46115</v>
      </c>
      <c r="G12" s="4"/>
      <c r="H12" s="4"/>
      <c r="I12" s="4"/>
      <c r="J12" s="4"/>
      <c r="K12" s="4"/>
      <c r="L12" s="19">
        <v>46119</v>
      </c>
      <c r="M12" s="4"/>
      <c r="N12" s="4"/>
      <c r="O12" s="12"/>
      <c r="P12" s="30"/>
      <c r="Q12" s="3">
        <f t="shared" ref="Q12:Q27" si="5">L12-D12</f>
        <v>4</v>
      </c>
      <c r="R12" s="17" t="s">
        <v>62</v>
      </c>
      <c r="S12" s="34" t="s">
        <v>85</v>
      </c>
      <c r="T12" s="36" t="s">
        <v>86</v>
      </c>
    </row>
    <row r="13" spans="1:20" ht="15" x14ac:dyDescent="0.25">
      <c r="A13" s="4">
        <v>7</v>
      </c>
      <c r="B13" s="17" t="s">
        <v>61</v>
      </c>
      <c r="C13" s="18">
        <v>0.01</v>
      </c>
      <c r="D13" s="19">
        <v>46141</v>
      </c>
      <c r="E13" s="17"/>
      <c r="F13" s="19">
        <f t="shared" si="4"/>
        <v>46141</v>
      </c>
      <c r="G13" s="4"/>
      <c r="H13" s="4"/>
      <c r="I13" s="4"/>
      <c r="J13" s="4"/>
      <c r="K13" s="4"/>
      <c r="L13" s="19">
        <v>46146</v>
      </c>
      <c r="M13" s="4"/>
      <c r="N13" s="4"/>
      <c r="O13" s="12"/>
      <c r="P13" s="30"/>
      <c r="Q13" s="3">
        <f t="shared" si="5"/>
        <v>5</v>
      </c>
      <c r="R13" s="17" t="s">
        <v>62</v>
      </c>
      <c r="S13" s="34" t="s">
        <v>89</v>
      </c>
      <c r="T13" s="36" t="s">
        <v>90</v>
      </c>
    </row>
    <row r="14" spans="1:20" ht="15" x14ac:dyDescent="0.25">
      <c r="A14" s="4">
        <v>8</v>
      </c>
      <c r="B14" s="17" t="s">
        <v>61</v>
      </c>
      <c r="C14" s="33">
        <v>1.2500000000000001E-2</v>
      </c>
      <c r="D14" s="19">
        <v>46157</v>
      </c>
      <c r="E14" s="17"/>
      <c r="F14" s="19">
        <f t="shared" si="4"/>
        <v>46157</v>
      </c>
      <c r="G14" s="4"/>
      <c r="H14" s="4"/>
      <c r="I14" s="4"/>
      <c r="J14" s="4"/>
      <c r="K14" s="4"/>
      <c r="L14" s="19">
        <v>46163</v>
      </c>
      <c r="M14" s="4"/>
      <c r="N14" s="4"/>
      <c r="O14" s="12"/>
      <c r="P14" s="30"/>
      <c r="Q14" s="3">
        <f t="shared" si="5"/>
        <v>6</v>
      </c>
      <c r="R14" s="17" t="s">
        <v>62</v>
      </c>
      <c r="S14" s="34" t="s">
        <v>95</v>
      </c>
      <c r="T14" s="37"/>
    </row>
    <row r="15" spans="1:20" ht="15" x14ac:dyDescent="0.25">
      <c r="A15" s="4">
        <v>9</v>
      </c>
      <c r="B15" s="17" t="s">
        <v>61</v>
      </c>
      <c r="C15" s="33">
        <v>1.2500000000000001E-2</v>
      </c>
      <c r="D15" s="19">
        <v>46157</v>
      </c>
      <c r="E15" s="17"/>
      <c r="F15" s="19">
        <f t="shared" ref="F15:F25" si="6">D15</f>
        <v>46157</v>
      </c>
      <c r="G15" s="4"/>
      <c r="H15" s="4"/>
      <c r="I15" s="4"/>
      <c r="J15" s="4"/>
      <c r="K15" s="4"/>
      <c r="L15" s="19">
        <v>46163</v>
      </c>
      <c r="M15" s="4"/>
      <c r="N15" s="4"/>
      <c r="O15" s="12"/>
      <c r="P15" s="30"/>
      <c r="Q15" s="3">
        <f t="shared" si="5"/>
        <v>6</v>
      </c>
      <c r="R15" s="17" t="s">
        <v>62</v>
      </c>
      <c r="S15" s="34" t="s">
        <v>96</v>
      </c>
      <c r="T15" s="37"/>
    </row>
    <row r="16" spans="1:20" ht="15" x14ac:dyDescent="0.25">
      <c r="A16" s="4">
        <v>10</v>
      </c>
      <c r="B16" s="17" t="s">
        <v>61</v>
      </c>
      <c r="C16" s="18">
        <v>0.01</v>
      </c>
      <c r="D16" s="19">
        <v>46160</v>
      </c>
      <c r="E16" s="17"/>
      <c r="F16" s="19">
        <f t="shared" si="6"/>
        <v>46160</v>
      </c>
      <c r="G16" s="4"/>
      <c r="H16" s="4"/>
      <c r="I16" s="4"/>
      <c r="J16" s="4"/>
      <c r="K16" s="4"/>
      <c r="L16" s="19">
        <v>46167</v>
      </c>
      <c r="M16" s="4"/>
      <c r="N16" s="4"/>
      <c r="O16" s="12"/>
      <c r="P16" s="30"/>
      <c r="Q16" s="3">
        <f t="shared" si="5"/>
        <v>7</v>
      </c>
      <c r="R16" s="17" t="s">
        <v>62</v>
      </c>
      <c r="S16" s="34" t="s">
        <v>97</v>
      </c>
      <c r="T16" s="37"/>
    </row>
    <row r="17" spans="1:20" ht="15" x14ac:dyDescent="0.25">
      <c r="A17" s="4">
        <v>11</v>
      </c>
      <c r="B17" s="17" t="s">
        <v>61</v>
      </c>
      <c r="C17" s="18">
        <v>0.03</v>
      </c>
      <c r="D17" s="19">
        <v>46160</v>
      </c>
      <c r="E17" s="17"/>
      <c r="F17" s="19">
        <f t="shared" ref="F17:F24" si="7">D17</f>
        <v>46160</v>
      </c>
      <c r="G17" s="4"/>
      <c r="H17" s="4"/>
      <c r="I17" s="4"/>
      <c r="J17" s="4"/>
      <c r="K17" s="4"/>
      <c r="L17" s="19">
        <v>46161</v>
      </c>
      <c r="M17" s="4"/>
      <c r="N17" s="4"/>
      <c r="O17" s="12"/>
      <c r="P17" s="30"/>
      <c r="Q17" s="3">
        <f t="shared" ref="Q17" si="8">L17-D17</f>
        <v>1</v>
      </c>
      <c r="R17" s="17" t="s">
        <v>62</v>
      </c>
      <c r="S17" s="34" t="s">
        <v>93</v>
      </c>
      <c r="T17" s="36" t="s">
        <v>94</v>
      </c>
    </row>
    <row r="18" spans="1:20" ht="15" x14ac:dyDescent="0.25">
      <c r="A18" s="4">
        <v>12</v>
      </c>
      <c r="B18" s="17" t="s">
        <v>61</v>
      </c>
      <c r="C18" s="18">
        <v>0.02</v>
      </c>
      <c r="D18" s="19">
        <v>46160</v>
      </c>
      <c r="E18" s="17"/>
      <c r="F18" s="19">
        <f t="shared" si="7"/>
        <v>46160</v>
      </c>
      <c r="G18" s="4"/>
      <c r="H18" s="4"/>
      <c r="I18" s="4"/>
      <c r="J18" s="4"/>
      <c r="K18" s="4"/>
      <c r="L18" s="19">
        <v>46161</v>
      </c>
      <c r="M18" s="4"/>
      <c r="N18" s="4"/>
      <c r="O18" s="12"/>
      <c r="P18" s="30"/>
      <c r="Q18" s="3">
        <f t="shared" ref="Q18" si="9">L18-D18</f>
        <v>1</v>
      </c>
      <c r="R18" s="17" t="s">
        <v>62</v>
      </c>
      <c r="S18" s="34" t="s">
        <v>99</v>
      </c>
      <c r="T18" s="36" t="s">
        <v>100</v>
      </c>
    </row>
    <row r="19" spans="1:20" ht="15" x14ac:dyDescent="0.25">
      <c r="A19" s="4">
        <v>13</v>
      </c>
      <c r="B19" s="17" t="s">
        <v>61</v>
      </c>
      <c r="C19" s="18">
        <v>2.4E-2</v>
      </c>
      <c r="D19" s="19">
        <v>46169</v>
      </c>
      <c r="E19" s="17"/>
      <c r="F19" s="19">
        <f t="shared" si="7"/>
        <v>46169</v>
      </c>
      <c r="G19" s="4"/>
      <c r="H19" s="4"/>
      <c r="I19" s="4"/>
      <c r="J19" s="4"/>
      <c r="K19" s="4"/>
      <c r="L19" s="19">
        <v>46170</v>
      </c>
      <c r="M19" s="4"/>
      <c r="N19" s="4"/>
      <c r="O19" s="12"/>
      <c r="P19" s="30"/>
      <c r="Q19" s="3">
        <f t="shared" ref="Q19:Q20" si="10">L19-D19</f>
        <v>1</v>
      </c>
      <c r="R19" s="17" t="s">
        <v>62</v>
      </c>
      <c r="S19" s="34" t="s">
        <v>103</v>
      </c>
      <c r="T19" s="36" t="s">
        <v>104</v>
      </c>
    </row>
    <row r="20" spans="1:20" ht="15" x14ac:dyDescent="0.25">
      <c r="A20" s="4">
        <v>14</v>
      </c>
      <c r="B20" s="39" t="s">
        <v>61</v>
      </c>
      <c r="C20" s="40">
        <v>1.2E-2</v>
      </c>
      <c r="D20" s="41">
        <v>46181</v>
      </c>
      <c r="E20" s="39"/>
      <c r="F20" s="41">
        <f t="shared" si="7"/>
        <v>46181</v>
      </c>
      <c r="G20" s="39"/>
      <c r="H20" s="39"/>
      <c r="I20" s="39"/>
      <c r="J20" s="39"/>
      <c r="K20" s="39"/>
      <c r="L20" s="41">
        <v>46185</v>
      </c>
      <c r="M20" s="39"/>
      <c r="N20" s="39"/>
      <c r="O20" s="42"/>
      <c r="P20" s="30"/>
      <c r="Q20" s="3">
        <f t="shared" si="10"/>
        <v>4</v>
      </c>
      <c r="R20" s="17" t="s">
        <v>62</v>
      </c>
      <c r="S20" s="34" t="s">
        <v>109</v>
      </c>
      <c r="T20" s="36" t="s">
        <v>110</v>
      </c>
    </row>
    <row r="21" spans="1:20" ht="15" x14ac:dyDescent="0.25">
      <c r="A21" s="4">
        <v>15</v>
      </c>
      <c r="B21" s="39" t="s">
        <v>61</v>
      </c>
      <c r="C21" s="40">
        <v>6.0000000000000001E-3</v>
      </c>
      <c r="D21" s="41">
        <v>46181</v>
      </c>
      <c r="E21" s="39"/>
      <c r="F21" s="41">
        <f t="shared" si="7"/>
        <v>46181</v>
      </c>
      <c r="G21" s="39"/>
      <c r="H21" s="39"/>
      <c r="I21" s="39"/>
      <c r="J21" s="39"/>
      <c r="K21" s="39"/>
      <c r="L21" s="41">
        <v>46185</v>
      </c>
      <c r="M21" s="39"/>
      <c r="N21" s="39"/>
      <c r="O21" s="42"/>
      <c r="P21" s="30"/>
      <c r="Q21" s="3">
        <f t="shared" ref="Q21" si="11">L21-D21</f>
        <v>4</v>
      </c>
      <c r="R21" s="17" t="s">
        <v>62</v>
      </c>
      <c r="S21" s="34" t="s">
        <v>109</v>
      </c>
      <c r="T21" s="36" t="s">
        <v>110</v>
      </c>
    </row>
    <row r="22" spans="1:20" ht="15" x14ac:dyDescent="0.25">
      <c r="A22" s="4">
        <v>16</v>
      </c>
      <c r="B22" s="39" t="s">
        <v>61</v>
      </c>
      <c r="C22" s="40">
        <v>1.2E-2</v>
      </c>
      <c r="D22" s="41">
        <v>46181</v>
      </c>
      <c r="E22" s="39"/>
      <c r="F22" s="41">
        <f t="shared" si="7"/>
        <v>46181</v>
      </c>
      <c r="G22" s="39"/>
      <c r="H22" s="39"/>
      <c r="I22" s="39"/>
      <c r="J22" s="39"/>
      <c r="K22" s="39"/>
      <c r="L22" s="41">
        <v>46185</v>
      </c>
      <c r="M22" s="39"/>
      <c r="N22" s="39"/>
      <c r="O22" s="42"/>
      <c r="P22" s="30"/>
      <c r="Q22" s="3">
        <f t="shared" ref="Q22" si="12">L22-D22</f>
        <v>4</v>
      </c>
      <c r="R22" s="17" t="s">
        <v>62</v>
      </c>
      <c r="S22" s="34" t="s">
        <v>109</v>
      </c>
      <c r="T22" s="36" t="s">
        <v>110</v>
      </c>
    </row>
    <row r="23" spans="1:20" ht="15" x14ac:dyDescent="0.25">
      <c r="A23" s="4">
        <v>17</v>
      </c>
      <c r="B23" s="39" t="s">
        <v>61</v>
      </c>
      <c r="C23" s="40">
        <v>1.2E-2</v>
      </c>
      <c r="D23" s="41">
        <v>46181</v>
      </c>
      <c r="E23" s="39"/>
      <c r="F23" s="41">
        <f t="shared" si="7"/>
        <v>46181</v>
      </c>
      <c r="G23" s="39"/>
      <c r="H23" s="39"/>
      <c r="I23" s="39"/>
      <c r="J23" s="39"/>
      <c r="K23" s="39"/>
      <c r="L23" s="41">
        <v>46185</v>
      </c>
      <c r="M23" s="39"/>
      <c r="N23" s="39"/>
      <c r="O23" s="42"/>
      <c r="P23" s="30"/>
      <c r="Q23" s="3">
        <f t="shared" ref="Q23:Q24" si="13">L23-D23</f>
        <v>4</v>
      </c>
      <c r="R23" s="17" t="s">
        <v>62</v>
      </c>
      <c r="S23" s="34" t="s">
        <v>109</v>
      </c>
      <c r="T23" s="36" t="s">
        <v>110</v>
      </c>
    </row>
    <row r="24" spans="1:20" ht="15" x14ac:dyDescent="0.25">
      <c r="A24" s="4">
        <v>18</v>
      </c>
      <c r="B24" s="39" t="s">
        <v>61</v>
      </c>
      <c r="C24" s="40">
        <v>0.02</v>
      </c>
      <c r="D24" s="41">
        <v>46182</v>
      </c>
      <c r="E24" s="39"/>
      <c r="F24" s="41">
        <f t="shared" si="7"/>
        <v>46182</v>
      </c>
      <c r="G24" s="39"/>
      <c r="H24" s="39"/>
      <c r="I24" s="39"/>
      <c r="J24" s="39"/>
      <c r="K24" s="39"/>
      <c r="L24" s="41">
        <v>46183</v>
      </c>
      <c r="M24" s="39"/>
      <c r="N24" s="39"/>
      <c r="O24" s="42"/>
      <c r="P24" s="30"/>
      <c r="Q24" s="3">
        <f t="shared" si="13"/>
        <v>1</v>
      </c>
      <c r="R24" s="17" t="s">
        <v>62</v>
      </c>
      <c r="S24" s="34" t="s">
        <v>105</v>
      </c>
      <c r="T24" s="36" t="s">
        <v>106</v>
      </c>
    </row>
    <row r="25" spans="1:20" ht="15" x14ac:dyDescent="0.25">
      <c r="A25" s="4">
        <v>19</v>
      </c>
      <c r="B25" s="39" t="s">
        <v>61</v>
      </c>
      <c r="C25" s="40">
        <v>0.02</v>
      </c>
      <c r="D25" s="41">
        <v>46189</v>
      </c>
      <c r="E25" s="39"/>
      <c r="F25" s="41">
        <f t="shared" si="6"/>
        <v>46189</v>
      </c>
      <c r="G25" s="39"/>
      <c r="H25" s="39"/>
      <c r="I25" s="39"/>
      <c r="J25" s="39"/>
      <c r="K25" s="39"/>
      <c r="L25" s="41">
        <v>46195</v>
      </c>
      <c r="M25" s="39"/>
      <c r="N25" s="39"/>
      <c r="O25" s="42"/>
      <c r="P25" s="30"/>
      <c r="Q25" s="3">
        <f t="shared" si="5"/>
        <v>6</v>
      </c>
      <c r="R25" s="17" t="s">
        <v>62</v>
      </c>
      <c r="S25" s="34" t="s">
        <v>98</v>
      </c>
      <c r="T25" s="37"/>
    </row>
    <row r="26" spans="1:20" ht="15" x14ac:dyDescent="0.25">
      <c r="A26" s="4">
        <v>20</v>
      </c>
      <c r="B26" s="39" t="s">
        <v>61</v>
      </c>
      <c r="C26" s="40">
        <v>0.04</v>
      </c>
      <c r="D26" s="41">
        <v>46205</v>
      </c>
      <c r="E26" s="39"/>
      <c r="F26" s="41">
        <f t="shared" ref="F26" si="14">D26</f>
        <v>46205</v>
      </c>
      <c r="G26" s="39"/>
      <c r="H26" s="39"/>
      <c r="I26" s="39"/>
      <c r="J26" s="39"/>
      <c r="K26" s="39"/>
      <c r="L26" s="41">
        <v>46210</v>
      </c>
      <c r="M26" s="39"/>
      <c r="N26" s="39"/>
      <c r="O26" s="42"/>
      <c r="P26" s="30"/>
      <c r="Q26" s="3">
        <f t="shared" ref="Q26" si="15">L26-D26</f>
        <v>5</v>
      </c>
      <c r="R26" s="17" t="s">
        <v>62</v>
      </c>
      <c r="S26" s="34" t="s">
        <v>118</v>
      </c>
      <c r="T26" s="36" t="s">
        <v>119</v>
      </c>
    </row>
    <row r="27" spans="1:20" ht="15" x14ac:dyDescent="0.25">
      <c r="A27" s="4">
        <v>21</v>
      </c>
      <c r="B27" s="39" t="s">
        <v>61</v>
      </c>
      <c r="C27" s="40">
        <v>0.04</v>
      </c>
      <c r="D27" s="41">
        <v>46210</v>
      </c>
      <c r="E27" s="39"/>
      <c r="F27" s="41">
        <f t="shared" ref="F27" si="16">D27</f>
        <v>46210</v>
      </c>
      <c r="G27" s="39"/>
      <c r="H27" s="39"/>
      <c r="I27" s="39"/>
      <c r="J27" s="39"/>
      <c r="K27" s="39"/>
      <c r="L27" s="41">
        <v>46210</v>
      </c>
      <c r="M27" s="39"/>
      <c r="N27" s="39"/>
      <c r="O27" s="42"/>
      <c r="P27" s="30"/>
      <c r="Q27" s="3">
        <f t="shared" si="5"/>
        <v>0</v>
      </c>
      <c r="R27" s="17" t="s">
        <v>62</v>
      </c>
      <c r="S27" s="34" t="s">
        <v>120</v>
      </c>
      <c r="T27" s="36" t="s">
        <v>121</v>
      </c>
    </row>
    <row r="28" spans="1:20" ht="15" x14ac:dyDescent="0.25">
      <c r="A28" s="4">
        <v>22</v>
      </c>
      <c r="B28" s="39" t="s">
        <v>61</v>
      </c>
      <c r="C28" s="40">
        <v>0.02</v>
      </c>
      <c r="D28" s="41">
        <v>46253</v>
      </c>
      <c r="E28" s="39"/>
      <c r="F28" s="41">
        <f t="shared" ref="F28" si="17">D28</f>
        <v>46253</v>
      </c>
      <c r="G28" s="39"/>
      <c r="H28" s="39"/>
      <c r="I28" s="39"/>
      <c r="J28" s="39"/>
      <c r="K28" s="39"/>
      <c r="L28" s="41">
        <v>46254</v>
      </c>
      <c r="M28" s="39"/>
      <c r="N28" s="39"/>
      <c r="O28" s="42"/>
      <c r="P28" s="30"/>
      <c r="Q28" s="3">
        <f t="shared" ref="Q28" si="18">L28-D28</f>
        <v>1</v>
      </c>
      <c r="R28" s="17" t="s">
        <v>62</v>
      </c>
      <c r="S28" s="34" t="s">
        <v>122</v>
      </c>
      <c r="T28" s="36" t="s">
        <v>123</v>
      </c>
    </row>
    <row r="29" spans="1:20" ht="15" x14ac:dyDescent="0.25">
      <c r="A29" s="4">
        <v>23</v>
      </c>
      <c r="B29" s="39" t="s">
        <v>61</v>
      </c>
      <c r="C29" s="40">
        <v>0.04</v>
      </c>
      <c r="D29" s="41">
        <v>46294</v>
      </c>
      <c r="E29" s="39"/>
      <c r="F29" s="41">
        <f t="shared" ref="F29" si="19">D29</f>
        <v>46294</v>
      </c>
      <c r="G29" s="39"/>
      <c r="H29" s="39"/>
      <c r="I29" s="39"/>
      <c r="J29" s="39"/>
      <c r="K29" s="39"/>
      <c r="L29" s="41">
        <v>46302</v>
      </c>
      <c r="M29" s="39"/>
      <c r="N29" s="39"/>
      <c r="O29" s="42"/>
      <c r="P29" s="30"/>
      <c r="Q29" s="3">
        <f t="shared" ref="Q29" si="20">L29-D29</f>
        <v>8</v>
      </c>
      <c r="R29" s="17" t="s">
        <v>62</v>
      </c>
      <c r="S29" s="34" t="s">
        <v>131</v>
      </c>
      <c r="T29" s="37"/>
    </row>
    <row r="30" spans="1:20" ht="14.25" customHeight="1" x14ac:dyDescent="0.25">
      <c r="A30" s="4">
        <v>24</v>
      </c>
      <c r="B30" s="39" t="s">
        <v>61</v>
      </c>
      <c r="C30" s="40">
        <v>0.02</v>
      </c>
      <c r="D30" s="41">
        <v>46294</v>
      </c>
      <c r="E30" s="39"/>
      <c r="F30" s="41">
        <f t="shared" ref="F30" si="21">D30</f>
        <v>46294</v>
      </c>
      <c r="G30" s="39"/>
      <c r="H30" s="39"/>
      <c r="I30" s="39"/>
      <c r="J30" s="39"/>
      <c r="K30" s="39"/>
      <c r="L30" s="41">
        <v>46303</v>
      </c>
      <c r="M30" s="39"/>
      <c r="N30" s="39"/>
      <c r="O30" s="42"/>
      <c r="P30" s="30"/>
      <c r="Q30" s="3">
        <f t="shared" ref="Q30" si="22">L30-D30</f>
        <v>9</v>
      </c>
      <c r="R30" s="17" t="s">
        <v>62</v>
      </c>
      <c r="S30" s="34" t="s">
        <v>132</v>
      </c>
      <c r="T30" s="37"/>
    </row>
    <row r="31" spans="1:20" x14ac:dyDescent="0.25">
      <c r="A31" s="4">
        <v>25</v>
      </c>
      <c r="B31" s="17"/>
      <c r="C31" s="18"/>
      <c r="D31" s="19"/>
      <c r="E31" s="17"/>
      <c r="F31" s="19"/>
      <c r="G31" s="4"/>
      <c r="H31" s="4"/>
      <c r="I31" s="4"/>
      <c r="J31" s="4"/>
      <c r="K31" s="4"/>
      <c r="L31" s="19"/>
      <c r="M31" s="4"/>
      <c r="N31" s="4"/>
      <c r="O31" s="12"/>
      <c r="P31" s="30"/>
      <c r="R31" s="17" t="s">
        <v>62</v>
      </c>
      <c r="S31" s="35"/>
    </row>
    <row r="32" spans="1:20" x14ac:dyDescent="0.25">
      <c r="A32" s="4">
        <v>26</v>
      </c>
      <c r="B32" s="17"/>
      <c r="C32" s="18"/>
      <c r="D32" s="19"/>
      <c r="E32" s="17"/>
      <c r="F32" s="19"/>
      <c r="G32" s="4"/>
      <c r="H32" s="4"/>
      <c r="I32" s="4"/>
      <c r="J32" s="4"/>
      <c r="K32" s="4"/>
      <c r="L32" s="19"/>
      <c r="M32" s="4"/>
      <c r="N32" s="4"/>
      <c r="O32" s="12"/>
      <c r="P32" s="30"/>
      <c r="R32" s="17"/>
      <c r="S32" s="35"/>
    </row>
    <row r="33" spans="1:19" x14ac:dyDescent="0.25">
      <c r="A33" s="4">
        <v>27</v>
      </c>
      <c r="B33" s="17"/>
      <c r="C33" s="18"/>
      <c r="D33" s="19"/>
      <c r="E33" s="17"/>
      <c r="F33" s="19"/>
      <c r="G33" s="4"/>
      <c r="H33" s="4"/>
      <c r="I33" s="4"/>
      <c r="J33" s="4"/>
      <c r="K33" s="4"/>
      <c r="L33" s="19"/>
      <c r="M33" s="4"/>
      <c r="N33" s="4"/>
      <c r="O33" s="12"/>
      <c r="P33" s="30"/>
      <c r="R33" s="17"/>
      <c r="S33" s="35"/>
    </row>
    <row r="34" spans="1:19" x14ac:dyDescent="0.25">
      <c r="A34" s="4">
        <v>28</v>
      </c>
      <c r="B34" s="17"/>
      <c r="C34" s="18"/>
      <c r="D34" s="19"/>
      <c r="E34" s="17"/>
      <c r="F34" s="19"/>
      <c r="G34" s="4"/>
      <c r="H34" s="4"/>
      <c r="I34" s="4"/>
      <c r="J34" s="4"/>
      <c r="K34" s="4"/>
      <c r="L34" s="19"/>
      <c r="M34" s="4"/>
      <c r="N34" s="4"/>
      <c r="O34" s="12"/>
      <c r="P34" s="30"/>
      <c r="R34" s="17"/>
      <c r="S34" s="35"/>
    </row>
    <row r="35" spans="1:19" x14ac:dyDescent="0.25">
      <c r="A35" s="4">
        <v>29</v>
      </c>
      <c r="B35" s="17"/>
      <c r="C35" s="18"/>
      <c r="D35" s="19"/>
      <c r="E35" s="17"/>
      <c r="F35" s="19"/>
      <c r="G35" s="4"/>
      <c r="H35" s="4"/>
      <c r="I35" s="4"/>
      <c r="J35" s="4"/>
      <c r="K35" s="4"/>
      <c r="L35" s="19"/>
      <c r="M35" s="4"/>
      <c r="N35" s="4"/>
      <c r="O35" s="12"/>
      <c r="P35" s="30"/>
      <c r="R35" s="17"/>
      <c r="S35" s="35"/>
    </row>
    <row r="36" spans="1:19" x14ac:dyDescent="0.25">
      <c r="A36" s="4">
        <v>30</v>
      </c>
      <c r="B36" s="17"/>
      <c r="C36" s="33"/>
      <c r="D36" s="19"/>
      <c r="E36" s="17"/>
      <c r="F36" s="19"/>
      <c r="G36" s="4"/>
      <c r="H36" s="4"/>
      <c r="I36" s="4"/>
      <c r="J36" s="4"/>
      <c r="K36" s="4"/>
      <c r="L36" s="19"/>
      <c r="M36" s="4"/>
      <c r="N36" s="4"/>
      <c r="O36" s="12"/>
      <c r="P36" s="30"/>
      <c r="R36" s="17"/>
      <c r="S36" s="22"/>
    </row>
    <row r="37" spans="1:19" x14ac:dyDescent="0.25">
      <c r="A37" s="4">
        <v>31</v>
      </c>
      <c r="B37" s="17"/>
      <c r="C37" s="18"/>
      <c r="D37" s="19"/>
      <c r="E37" s="17"/>
      <c r="F37" s="19"/>
      <c r="G37" s="4"/>
      <c r="H37" s="4"/>
      <c r="I37" s="4"/>
      <c r="J37" s="4"/>
      <c r="K37" s="4"/>
      <c r="L37" s="19"/>
      <c r="M37" s="4"/>
      <c r="N37" s="4"/>
      <c r="O37" s="12"/>
      <c r="P37" s="30"/>
      <c r="R37" s="17"/>
      <c r="S37" s="22"/>
    </row>
    <row r="38" spans="1:19" x14ac:dyDescent="0.25">
      <c r="A38" s="4">
        <v>32</v>
      </c>
      <c r="B38" s="17"/>
      <c r="C38" s="18"/>
      <c r="D38" s="19"/>
      <c r="E38" s="17"/>
      <c r="F38" s="19"/>
      <c r="G38" s="4"/>
      <c r="H38" s="4"/>
      <c r="I38" s="4"/>
      <c r="J38" s="4"/>
      <c r="K38" s="4"/>
      <c r="L38" s="19"/>
      <c r="M38" s="4"/>
      <c r="N38" s="4"/>
      <c r="O38" s="12"/>
      <c r="P38" s="30"/>
      <c r="R38" s="17"/>
      <c r="S38" s="22"/>
    </row>
    <row r="39" spans="1:19" x14ac:dyDescent="0.25">
      <c r="A39" s="4">
        <v>33</v>
      </c>
      <c r="B39" s="17"/>
      <c r="C39" s="18"/>
      <c r="D39" s="19"/>
      <c r="E39" s="17"/>
      <c r="F39" s="19"/>
      <c r="G39" s="4"/>
      <c r="H39" s="4"/>
      <c r="I39" s="4"/>
      <c r="J39" s="4"/>
      <c r="K39" s="4"/>
      <c r="L39" s="19"/>
      <c r="M39" s="4"/>
      <c r="N39" s="4"/>
      <c r="O39" s="12"/>
      <c r="P39" s="30"/>
      <c r="R39" s="17"/>
      <c r="S39" s="22"/>
    </row>
    <row r="40" spans="1:19" x14ac:dyDescent="0.25">
      <c r="A40" s="4">
        <v>34</v>
      </c>
      <c r="B40" s="17"/>
      <c r="C40" s="18"/>
      <c r="D40" s="19"/>
      <c r="E40" s="17"/>
      <c r="F40" s="19"/>
      <c r="G40" s="4"/>
      <c r="H40" s="4"/>
      <c r="I40" s="4"/>
      <c r="J40" s="4"/>
      <c r="K40" s="4"/>
      <c r="L40" s="19"/>
      <c r="M40" s="4"/>
      <c r="N40" s="4"/>
      <c r="O40" s="12"/>
      <c r="P40" s="30"/>
      <c r="R40" s="17"/>
      <c r="S40" s="22"/>
    </row>
    <row r="41" spans="1:19" x14ac:dyDescent="0.25">
      <c r="A41" s="4">
        <v>35</v>
      </c>
      <c r="B41" s="17"/>
      <c r="C41" s="18"/>
      <c r="D41" s="19"/>
      <c r="E41" s="17"/>
      <c r="F41" s="19"/>
      <c r="G41" s="4"/>
      <c r="H41" s="4"/>
      <c r="I41" s="4"/>
      <c r="J41" s="4"/>
      <c r="K41" s="4"/>
      <c r="L41" s="19"/>
      <c r="M41" s="4"/>
      <c r="N41" s="4"/>
      <c r="O41" s="12"/>
      <c r="P41" s="30"/>
      <c r="R41" s="17"/>
      <c r="S41" s="22"/>
    </row>
    <row r="42" spans="1:19" x14ac:dyDescent="0.25">
      <c r="A42" s="4">
        <v>36</v>
      </c>
      <c r="B42" s="17"/>
      <c r="C42" s="18"/>
      <c r="D42" s="19"/>
      <c r="E42" s="17"/>
      <c r="F42" s="19"/>
      <c r="G42" s="4"/>
      <c r="H42" s="4"/>
      <c r="I42" s="4"/>
      <c r="J42" s="4"/>
      <c r="K42" s="4"/>
      <c r="L42" s="19"/>
      <c r="M42" s="4"/>
      <c r="N42" s="4"/>
      <c r="O42" s="12"/>
      <c r="P42" s="30"/>
      <c r="R42" s="17"/>
      <c r="S42" s="22"/>
    </row>
    <row r="43" spans="1:19" x14ac:dyDescent="0.25">
      <c r="A43" s="4">
        <v>37</v>
      </c>
      <c r="B43" s="17"/>
      <c r="C43" s="18"/>
      <c r="D43" s="19"/>
      <c r="E43" s="17"/>
      <c r="F43" s="19"/>
      <c r="G43" s="4"/>
      <c r="H43" s="4"/>
      <c r="I43" s="4"/>
      <c r="J43" s="4"/>
      <c r="K43" s="4"/>
      <c r="L43" s="19"/>
      <c r="M43" s="4"/>
      <c r="N43" s="4"/>
      <c r="O43" s="12"/>
      <c r="P43" s="30"/>
      <c r="R43" s="17"/>
      <c r="S43" s="22"/>
    </row>
    <row r="44" spans="1:19" x14ac:dyDescent="0.25">
      <c r="A44" s="4">
        <v>38</v>
      </c>
      <c r="B44" s="17"/>
      <c r="C44" s="21"/>
      <c r="D44" s="19"/>
      <c r="E44" s="17"/>
      <c r="F44" s="19"/>
      <c r="G44" s="4"/>
      <c r="H44" s="4"/>
      <c r="I44" s="4"/>
      <c r="J44" s="4"/>
      <c r="K44" s="4"/>
      <c r="L44" s="19"/>
      <c r="M44" s="4"/>
      <c r="N44" s="4"/>
      <c r="O44" s="12"/>
      <c r="P44" s="30"/>
      <c r="Q44" s="3">
        <f t="shared" si="0"/>
        <v>0</v>
      </c>
      <c r="R44" s="17"/>
      <c r="S44" s="22"/>
    </row>
    <row r="46" spans="1:19" ht="17.25" x14ac:dyDescent="0.25">
      <c r="A46" s="8" t="s">
        <v>34</v>
      </c>
    </row>
    <row r="47" spans="1:19" ht="15" x14ac:dyDescent="0.25">
      <c r="B47" s="9" t="s">
        <v>28</v>
      </c>
    </row>
    <row r="48" spans="1:19" ht="15" x14ac:dyDescent="0.25">
      <c r="B48" s="9" t="s">
        <v>29</v>
      </c>
    </row>
    <row r="49" spans="1:12" ht="15" x14ac:dyDescent="0.25">
      <c r="B49" s="9" t="s">
        <v>30</v>
      </c>
    </row>
    <row r="50" spans="1:12" ht="15" x14ac:dyDescent="0.25">
      <c r="B50" s="9" t="s">
        <v>31</v>
      </c>
    </row>
    <row r="51" spans="1:12" ht="17.25" x14ac:dyDescent="0.25">
      <c r="A51" s="8" t="s">
        <v>35</v>
      </c>
    </row>
    <row r="52" spans="1:12" ht="15" x14ac:dyDescent="0.25">
      <c r="B52" s="9" t="s">
        <v>32</v>
      </c>
    </row>
    <row r="53" spans="1:12" ht="15" x14ac:dyDescent="0.25">
      <c r="B53" s="9" t="s">
        <v>33</v>
      </c>
    </row>
    <row r="55" spans="1:12" ht="17.25" x14ac:dyDescent="0.25">
      <c r="A55" s="13" t="s">
        <v>45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</row>
  </sheetData>
  <mergeCells count="9">
    <mergeCell ref="M3:M4"/>
    <mergeCell ref="N3:N4"/>
    <mergeCell ref="O3:O4"/>
    <mergeCell ref="A3:A6"/>
    <mergeCell ref="B3:F3"/>
    <mergeCell ref="G3:G4"/>
    <mergeCell ref="H3:H4"/>
    <mergeCell ref="I3:K3"/>
    <mergeCell ref="L3:L4"/>
  </mergeCells>
  <hyperlinks>
    <hyperlink ref="S7" r:id="rId1" xr:uid="{D6CA7C64-990F-411B-8398-A0D58FCBF49C}"/>
    <hyperlink ref="T7" r:id="rId2" xr:uid="{DCB02ABB-952B-41E0-A2D7-1E397820EBD7}"/>
    <hyperlink ref="S8" r:id="rId3" xr:uid="{F15A45B1-0896-4E61-B2F6-2E4D496BAEAD}"/>
    <hyperlink ref="T8" r:id="rId4" xr:uid="{D0BB7AED-3E17-4B0D-B831-A2F496395048}"/>
    <hyperlink ref="T9" r:id="rId5" xr:uid="{9D37653D-CBD6-408C-AB6C-F93620169422}"/>
    <hyperlink ref="S9" r:id="rId6" xr:uid="{8972166F-F9F8-4507-801D-BC990D4A43AD}"/>
    <hyperlink ref="S10" r:id="rId7" xr:uid="{D7A09004-A064-42B1-A136-DAD2360E0BAE}"/>
    <hyperlink ref="T10" r:id="rId8" xr:uid="{6C71F876-5D11-4AD8-9F85-86DCFBE6B1B9}"/>
    <hyperlink ref="T11" r:id="rId9" xr:uid="{0AA1456C-533E-458C-BB40-1BC6733668EA}"/>
    <hyperlink ref="S11" r:id="rId10" xr:uid="{B3C51DFC-EFF6-4C30-BDFF-7D67DB11301D}"/>
    <hyperlink ref="S12" r:id="rId11" xr:uid="{8FB597CA-9378-4491-8715-FA7DBFF97050}"/>
    <hyperlink ref="T12" r:id="rId12" xr:uid="{035F618F-5A54-4A45-96F0-C079426F73DC}"/>
    <hyperlink ref="S13" r:id="rId13" xr:uid="{6F2816BC-27D7-4D70-806B-5E9155C441AE}"/>
    <hyperlink ref="T13" r:id="rId14" xr:uid="{3BFEF3FA-FF48-42B2-8450-B803B85C9CD6}"/>
    <hyperlink ref="S17" r:id="rId15" xr:uid="{7FC45910-9CC1-4A35-965F-E880D7D3A0CC}"/>
    <hyperlink ref="T17" r:id="rId16" xr:uid="{E703C43C-E2F4-486E-A9CE-90849BF5CD93}"/>
    <hyperlink ref="S14" r:id="rId17" xr:uid="{921DADE7-480A-482C-993F-F51C4DAF6FF7}"/>
    <hyperlink ref="S15" r:id="rId18" xr:uid="{96968A2B-CB6F-4D6C-B169-B89B92ADB022}"/>
    <hyperlink ref="S16" r:id="rId19" xr:uid="{3BBD6A9C-C314-471C-8F14-AE50E8B30648}"/>
    <hyperlink ref="S25" r:id="rId20" xr:uid="{1814194D-5D99-419D-9086-954D79A6D5CF}"/>
    <hyperlink ref="S18" r:id="rId21" xr:uid="{087C836B-4F68-40CE-98CB-7C5203D2B37F}"/>
    <hyperlink ref="T18" r:id="rId22" xr:uid="{AAEA09EB-3E8A-414E-BE30-9DC050A8B037}"/>
    <hyperlink ref="S19" r:id="rId23" xr:uid="{BAD9A2D9-B949-48D7-8719-3EEBBD28CA6F}"/>
    <hyperlink ref="T19" r:id="rId24" xr:uid="{D24E9AA6-DEF6-4367-BFE5-79B608577667}"/>
    <hyperlink ref="S24" r:id="rId25" xr:uid="{4B532D7D-ECAC-4510-88D5-99E62EA8D5FD}"/>
    <hyperlink ref="T24" r:id="rId26" xr:uid="{C93789F3-2FA5-477E-A00D-3251D7E03D1F}"/>
    <hyperlink ref="S23" r:id="rId27" xr:uid="{77023008-38E9-4B6C-851E-B70F870A0688}"/>
    <hyperlink ref="T23" r:id="rId28" xr:uid="{A2BF6B54-42AB-45C6-AF64-008B9192A9D5}"/>
    <hyperlink ref="S22" r:id="rId29" xr:uid="{06A9B18F-0191-4B84-A300-E80CA6403A1A}"/>
    <hyperlink ref="T22" r:id="rId30" xr:uid="{0C766D3C-299E-48D1-9640-BD50D94AB407}"/>
    <hyperlink ref="S21" r:id="rId31" xr:uid="{F371AD10-396F-478F-BA18-61854F508AC5}"/>
    <hyperlink ref="T21" r:id="rId32" xr:uid="{10610E31-29D6-40EC-8332-2C0A67E195F7}"/>
    <hyperlink ref="S20" r:id="rId33" xr:uid="{B2510BC8-96F1-4D8B-A07C-D12012977C28}"/>
    <hyperlink ref="T20" r:id="rId34" xr:uid="{B90922A0-6BCD-449F-AD50-3AFD30AE1A28}"/>
    <hyperlink ref="S26" r:id="rId35" xr:uid="{D78A276F-A8A0-4530-AFDF-29DC8856005D}"/>
    <hyperlink ref="T26" r:id="rId36" xr:uid="{C4D85AA8-AFDA-4C0C-BFCD-002DB5414CCC}"/>
    <hyperlink ref="S27" r:id="rId37" xr:uid="{361DFEE0-49B1-4B45-8FD4-3C017F123390}"/>
    <hyperlink ref="T27" r:id="rId38" xr:uid="{973F26CA-AC19-48D4-894E-D0531978352C}"/>
    <hyperlink ref="S28" r:id="rId39" xr:uid="{640B8D99-05BB-4C4A-8895-EC08ED8138FA}"/>
    <hyperlink ref="T28" r:id="rId40" xr:uid="{49818A20-4C24-4C9F-939D-F4B8D9211F63}"/>
    <hyperlink ref="S29" r:id="rId41" xr:uid="{A6AEA027-3863-4ED7-BEEC-3A5C5215C1BB}"/>
    <hyperlink ref="S30" r:id="rId42" xr:uid="{6FFAE079-5E9C-4FB3-BE1B-37E09DA88DF6}"/>
  </hyperlinks>
  <pageMargins left="0.7" right="0.7" top="0.75" bottom="0.75" header="0.3" footer="0.3"/>
  <pageSetup paperSize="9" scale="53" orientation="landscape" r:id="rId4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6"/>
  <sheetViews>
    <sheetView view="pageBreakPreview" zoomScale="85" zoomScaleNormal="100" zoomScaleSheetLayoutView="85" workbookViewId="0">
      <selection activeCell="H24" sqref="H24"/>
    </sheetView>
  </sheetViews>
  <sheetFormatPr defaultColWidth="9.140625" defaultRowHeight="14.25" x14ac:dyDescent="0.25"/>
  <cols>
    <col min="1" max="1" width="3.85546875" style="3" customWidth="1"/>
    <col min="2" max="2" width="10.140625" style="3" customWidth="1"/>
    <col min="3" max="3" width="10.7109375" style="3" customWidth="1"/>
    <col min="4" max="4" width="11.5703125" style="3" bestFit="1" customWidth="1"/>
    <col min="5" max="5" width="9.85546875" style="3" customWidth="1"/>
    <col min="6" max="6" width="11.5703125" style="3" bestFit="1" customWidth="1"/>
    <col min="7" max="7" width="10.140625" style="3" customWidth="1"/>
    <col min="8" max="8" width="9.5703125" style="3" customWidth="1"/>
    <col min="9" max="9" width="9" style="3" customWidth="1"/>
    <col min="10" max="10" width="10" style="3" customWidth="1"/>
    <col min="11" max="11" width="9.42578125" style="3" customWidth="1"/>
    <col min="12" max="12" width="15.5703125" style="3" customWidth="1"/>
    <col min="13" max="13" width="11.5703125" style="3" bestFit="1" customWidth="1"/>
    <col min="14" max="14" width="13.7109375" style="3" customWidth="1"/>
    <col min="15" max="15" width="14.7109375" style="3" customWidth="1"/>
    <col min="16" max="17" width="9.140625" style="3"/>
    <col min="18" max="18" width="127" style="3" customWidth="1"/>
    <col min="19" max="19" width="28.140625" style="3" customWidth="1"/>
    <col min="20" max="16384" width="9.140625" style="3"/>
  </cols>
  <sheetData>
    <row r="1" spans="1:19" s="2" customFormat="1" x14ac:dyDescent="0.25">
      <c r="A1" s="1" t="s">
        <v>116</v>
      </c>
    </row>
    <row r="3" spans="1:19" ht="32.25" customHeight="1" x14ac:dyDescent="0.25">
      <c r="A3" s="83" t="s">
        <v>0</v>
      </c>
      <c r="B3" s="86" t="s">
        <v>1</v>
      </c>
      <c r="C3" s="86"/>
      <c r="D3" s="86"/>
      <c r="E3" s="86"/>
      <c r="F3" s="86"/>
      <c r="G3" s="79" t="s">
        <v>24</v>
      </c>
      <c r="H3" s="79" t="s">
        <v>3</v>
      </c>
      <c r="I3" s="87" t="s">
        <v>42</v>
      </c>
      <c r="J3" s="88"/>
      <c r="K3" s="89"/>
      <c r="L3" s="81" t="s">
        <v>43</v>
      </c>
      <c r="M3" s="77" t="s">
        <v>47</v>
      </c>
      <c r="N3" s="79" t="s">
        <v>25</v>
      </c>
      <c r="O3" s="81" t="s">
        <v>44</v>
      </c>
    </row>
    <row r="4" spans="1:19" ht="111.75" customHeight="1" x14ac:dyDescent="0.25">
      <c r="A4" s="84"/>
      <c r="B4" s="5" t="s">
        <v>5</v>
      </c>
      <c r="C4" s="5" t="s">
        <v>6</v>
      </c>
      <c r="D4" s="5" t="s">
        <v>36</v>
      </c>
      <c r="E4" s="5" t="s">
        <v>37</v>
      </c>
      <c r="F4" s="5" t="s">
        <v>38</v>
      </c>
      <c r="G4" s="80"/>
      <c r="H4" s="80"/>
      <c r="I4" s="5" t="s">
        <v>9</v>
      </c>
      <c r="J4" s="5" t="s">
        <v>10</v>
      </c>
      <c r="K4" s="5" t="s">
        <v>11</v>
      </c>
      <c r="L4" s="82"/>
      <c r="M4" s="78"/>
      <c r="N4" s="80"/>
      <c r="O4" s="82"/>
    </row>
    <row r="5" spans="1:19" ht="25.5" x14ac:dyDescent="0.25">
      <c r="A5" s="84"/>
      <c r="B5" s="6" t="s">
        <v>26</v>
      </c>
      <c r="C5" s="10" t="s">
        <v>7</v>
      </c>
      <c r="D5" s="6" t="s">
        <v>8</v>
      </c>
      <c r="E5" s="6" t="s">
        <v>8</v>
      </c>
      <c r="F5" s="6" t="s">
        <v>8</v>
      </c>
      <c r="G5" s="6" t="s">
        <v>2</v>
      </c>
      <c r="H5" s="6" t="s">
        <v>8</v>
      </c>
      <c r="I5" s="6" t="s">
        <v>8</v>
      </c>
      <c r="J5" s="6" t="s">
        <v>27</v>
      </c>
      <c r="K5" s="6" t="s">
        <v>8</v>
      </c>
      <c r="L5" s="6" t="s">
        <v>4</v>
      </c>
      <c r="M5" s="6" t="s">
        <v>4</v>
      </c>
      <c r="N5" s="6"/>
      <c r="O5" s="10" t="s">
        <v>41</v>
      </c>
      <c r="R5" s="3" t="s">
        <v>67</v>
      </c>
      <c r="S5" s="3" t="s">
        <v>68</v>
      </c>
    </row>
    <row r="6" spans="1:19" x14ac:dyDescent="0.25">
      <c r="A6" s="85"/>
      <c r="B6" s="7" t="s">
        <v>12</v>
      </c>
      <c r="C6" s="7" t="s">
        <v>14</v>
      </c>
      <c r="D6" s="7" t="s">
        <v>15</v>
      </c>
      <c r="E6" s="7" t="s">
        <v>16</v>
      </c>
      <c r="F6" s="7" t="s">
        <v>13</v>
      </c>
      <c r="G6" s="7" t="s">
        <v>17</v>
      </c>
      <c r="H6" s="7" t="s">
        <v>18</v>
      </c>
      <c r="I6" s="7" t="s">
        <v>19</v>
      </c>
      <c r="J6" s="7" t="s">
        <v>20</v>
      </c>
      <c r="K6" s="7" t="s">
        <v>21</v>
      </c>
      <c r="L6" s="7" t="s">
        <v>22</v>
      </c>
      <c r="M6" s="7" t="s">
        <v>23</v>
      </c>
      <c r="N6" s="7" t="s">
        <v>39</v>
      </c>
      <c r="O6" s="11" t="s">
        <v>40</v>
      </c>
    </row>
    <row r="7" spans="1:19" ht="15" x14ac:dyDescent="0.25">
      <c r="A7" s="4">
        <v>1</v>
      </c>
      <c r="B7" s="17" t="s">
        <v>61</v>
      </c>
      <c r="C7" s="20">
        <v>6.5000000000000002E-2</v>
      </c>
      <c r="D7" s="19">
        <v>46044</v>
      </c>
      <c r="E7" s="17"/>
      <c r="F7" s="19">
        <f t="shared" ref="F7:F17" si="0">D7</f>
        <v>46044</v>
      </c>
      <c r="G7" s="4"/>
      <c r="H7" s="4"/>
      <c r="I7" s="4"/>
      <c r="J7" s="4"/>
      <c r="K7" s="4"/>
      <c r="L7" s="19">
        <v>46056</v>
      </c>
      <c r="M7" s="4"/>
      <c r="N7" s="4"/>
      <c r="O7" s="12"/>
      <c r="P7" s="3">
        <f t="shared" ref="P7:P8" si="1">L7-D7</f>
        <v>12</v>
      </c>
      <c r="Q7" s="17" t="s">
        <v>63</v>
      </c>
      <c r="R7" s="34" t="s">
        <v>70</v>
      </c>
      <c r="S7" s="36" t="s">
        <v>69</v>
      </c>
    </row>
    <row r="8" spans="1:19" ht="15" x14ac:dyDescent="0.25">
      <c r="A8" s="4">
        <v>2</v>
      </c>
      <c r="B8" s="17" t="s">
        <v>61</v>
      </c>
      <c r="C8" s="20">
        <v>0.12</v>
      </c>
      <c r="D8" s="19">
        <v>46056</v>
      </c>
      <c r="E8" s="17"/>
      <c r="F8" s="19">
        <f t="shared" si="0"/>
        <v>46056</v>
      </c>
      <c r="G8" s="4"/>
      <c r="H8" s="4"/>
      <c r="I8" s="4"/>
      <c r="J8" s="4"/>
      <c r="K8" s="4"/>
      <c r="L8" s="19">
        <v>46070</v>
      </c>
      <c r="M8" s="4"/>
      <c r="N8" s="4"/>
      <c r="O8" s="12"/>
      <c r="P8" s="3">
        <f t="shared" si="1"/>
        <v>14</v>
      </c>
      <c r="Q8" s="17" t="s">
        <v>63</v>
      </c>
      <c r="R8" s="34" t="s">
        <v>72</v>
      </c>
      <c r="S8" s="36" t="s">
        <v>71</v>
      </c>
    </row>
    <row r="9" spans="1:19" ht="15" x14ac:dyDescent="0.25">
      <c r="A9" s="4">
        <v>3</v>
      </c>
      <c r="B9" s="17" t="s">
        <v>61</v>
      </c>
      <c r="C9" s="20">
        <v>0.4</v>
      </c>
      <c r="D9" s="19">
        <v>46090</v>
      </c>
      <c r="E9" s="17"/>
      <c r="F9" s="19">
        <f t="shared" si="0"/>
        <v>46090</v>
      </c>
      <c r="G9" s="4"/>
      <c r="H9" s="4"/>
      <c r="I9" s="4"/>
      <c r="J9" s="4"/>
      <c r="K9" s="4"/>
      <c r="L9" s="19">
        <v>46092</v>
      </c>
      <c r="M9" s="4"/>
      <c r="N9" s="4"/>
      <c r="O9" s="12"/>
      <c r="P9" s="3">
        <f t="shared" ref="P9" si="2">L9-D9</f>
        <v>2</v>
      </c>
      <c r="Q9" s="17" t="s">
        <v>63</v>
      </c>
      <c r="R9" s="34" t="s">
        <v>78</v>
      </c>
      <c r="S9" s="36" t="s">
        <v>77</v>
      </c>
    </row>
    <row r="10" spans="1:19" ht="15" x14ac:dyDescent="0.25">
      <c r="A10" s="4">
        <v>4</v>
      </c>
      <c r="B10" s="17" t="s">
        <v>61</v>
      </c>
      <c r="C10" s="20">
        <v>0.12</v>
      </c>
      <c r="D10" s="19">
        <v>46090</v>
      </c>
      <c r="E10" s="17"/>
      <c r="F10" s="19">
        <f t="shared" si="0"/>
        <v>46090</v>
      </c>
      <c r="G10" s="4"/>
      <c r="H10" s="4"/>
      <c r="I10" s="4"/>
      <c r="J10" s="4"/>
      <c r="K10" s="4"/>
      <c r="L10" s="19">
        <v>46092</v>
      </c>
      <c r="M10" s="4"/>
      <c r="N10" s="4"/>
      <c r="O10" s="12"/>
      <c r="P10" s="3">
        <f t="shared" ref="P10:P11" si="3">L10-D10</f>
        <v>2</v>
      </c>
      <c r="Q10" s="17" t="s">
        <v>63</v>
      </c>
      <c r="R10" s="34" t="s">
        <v>80</v>
      </c>
      <c r="S10" s="36" t="s">
        <v>79</v>
      </c>
    </row>
    <row r="11" spans="1:19" ht="15" x14ac:dyDescent="0.25">
      <c r="A11" s="4">
        <v>5</v>
      </c>
      <c r="B11" s="17" t="s">
        <v>61</v>
      </c>
      <c r="C11" s="20">
        <v>8.7999999999999995E-2</v>
      </c>
      <c r="D11" s="19">
        <v>46133</v>
      </c>
      <c r="E11" s="17"/>
      <c r="F11" s="19">
        <f t="shared" si="0"/>
        <v>46133</v>
      </c>
      <c r="G11" s="4"/>
      <c r="H11" s="4"/>
      <c r="I11" s="4"/>
      <c r="J11" s="4"/>
      <c r="K11" s="4"/>
      <c r="L11" s="19">
        <v>46142</v>
      </c>
      <c r="M11" s="4"/>
      <c r="N11" s="4"/>
      <c r="O11" s="12"/>
      <c r="P11" s="3">
        <f t="shared" si="3"/>
        <v>9</v>
      </c>
      <c r="Q11" s="17" t="s">
        <v>63</v>
      </c>
      <c r="R11" s="34" t="s">
        <v>87</v>
      </c>
      <c r="S11" s="36" t="s">
        <v>88</v>
      </c>
    </row>
    <row r="12" spans="1:19" ht="15" x14ac:dyDescent="0.25">
      <c r="A12" s="4">
        <v>6</v>
      </c>
      <c r="B12" s="17" t="s">
        <v>61</v>
      </c>
      <c r="C12" s="20">
        <v>0.06</v>
      </c>
      <c r="D12" s="19">
        <v>46140</v>
      </c>
      <c r="E12" s="17"/>
      <c r="F12" s="19">
        <f t="shared" si="0"/>
        <v>46140</v>
      </c>
      <c r="G12" s="4"/>
      <c r="H12" s="4"/>
      <c r="I12" s="4"/>
      <c r="J12" s="4"/>
      <c r="K12" s="4"/>
      <c r="L12" s="19">
        <v>46154</v>
      </c>
      <c r="M12" s="4"/>
      <c r="N12" s="4"/>
      <c r="O12" s="12"/>
      <c r="P12" s="3">
        <f t="shared" ref="P12" si="4">L12-D12</f>
        <v>14</v>
      </c>
      <c r="Q12" s="17" t="s">
        <v>63</v>
      </c>
      <c r="R12" s="34" t="s">
        <v>91</v>
      </c>
      <c r="S12" s="36" t="s">
        <v>92</v>
      </c>
    </row>
    <row r="13" spans="1:19" ht="15" x14ac:dyDescent="0.25">
      <c r="A13" s="4">
        <v>7</v>
      </c>
      <c r="B13" s="17" t="s">
        <v>61</v>
      </c>
      <c r="C13" s="20">
        <v>0.62</v>
      </c>
      <c r="D13" s="19">
        <v>46167</v>
      </c>
      <c r="E13" s="17"/>
      <c r="F13" s="19">
        <f t="shared" si="0"/>
        <v>46167</v>
      </c>
      <c r="G13" s="4"/>
      <c r="H13" s="4"/>
      <c r="I13" s="4"/>
      <c r="J13" s="4"/>
      <c r="K13" s="4"/>
      <c r="L13" s="19">
        <v>46170</v>
      </c>
      <c r="M13" s="4"/>
      <c r="N13" s="4"/>
      <c r="O13" s="12"/>
      <c r="P13" s="3">
        <f t="shared" ref="P13" si="5">L13-D13</f>
        <v>3</v>
      </c>
      <c r="Q13" s="17" t="s">
        <v>63</v>
      </c>
      <c r="R13" s="34" t="s">
        <v>101</v>
      </c>
      <c r="S13" s="36" t="s">
        <v>102</v>
      </c>
    </row>
    <row r="14" spans="1:19" ht="15" x14ac:dyDescent="0.25">
      <c r="A14" s="4">
        <v>8</v>
      </c>
      <c r="B14" s="4" t="s">
        <v>61</v>
      </c>
      <c r="C14" s="46">
        <v>0.104</v>
      </c>
      <c r="D14" s="23">
        <v>46170</v>
      </c>
      <c r="E14" s="4"/>
      <c r="F14" s="23">
        <f t="shared" si="0"/>
        <v>46170</v>
      </c>
      <c r="G14" s="4"/>
      <c r="H14" s="4"/>
      <c r="I14" s="4"/>
      <c r="J14" s="4"/>
      <c r="K14" s="4"/>
      <c r="L14" s="23">
        <v>46185</v>
      </c>
      <c r="M14" s="4"/>
      <c r="N14" s="4"/>
      <c r="O14" s="24"/>
      <c r="P14" s="3">
        <f t="shared" ref="P14" si="6">L14-D14</f>
        <v>15</v>
      </c>
      <c r="Q14" s="17" t="s">
        <v>63</v>
      </c>
      <c r="R14" s="34" t="s">
        <v>107</v>
      </c>
      <c r="S14" s="36" t="s">
        <v>108</v>
      </c>
    </row>
    <row r="15" spans="1:19" ht="15" x14ac:dyDescent="0.25">
      <c r="A15" s="4">
        <v>9</v>
      </c>
      <c r="B15" s="4" t="s">
        <v>61</v>
      </c>
      <c r="C15" s="46">
        <v>5.5E-2</v>
      </c>
      <c r="D15" s="23">
        <v>46170</v>
      </c>
      <c r="E15" s="4"/>
      <c r="F15" s="23">
        <f t="shared" si="0"/>
        <v>46170</v>
      </c>
      <c r="G15" s="4"/>
      <c r="H15" s="4"/>
      <c r="I15" s="4"/>
      <c r="J15" s="4"/>
      <c r="K15" s="4"/>
      <c r="L15" s="23">
        <v>46185</v>
      </c>
      <c r="M15" s="4"/>
      <c r="N15" s="4"/>
      <c r="O15" s="24"/>
      <c r="P15" s="3">
        <f t="shared" ref="P15" si="7">L15-D15</f>
        <v>15</v>
      </c>
      <c r="Q15" s="17" t="s">
        <v>63</v>
      </c>
      <c r="R15" s="34" t="s">
        <v>107</v>
      </c>
      <c r="S15" s="36" t="s">
        <v>108</v>
      </c>
    </row>
    <row r="16" spans="1:19" ht="15" x14ac:dyDescent="0.25">
      <c r="A16" s="4">
        <v>10</v>
      </c>
      <c r="B16" s="39" t="s">
        <v>61</v>
      </c>
      <c r="C16" s="43">
        <v>0.08</v>
      </c>
      <c r="D16" s="41">
        <v>46185</v>
      </c>
      <c r="E16" s="39"/>
      <c r="F16" s="41">
        <f t="shared" si="0"/>
        <v>46185</v>
      </c>
      <c r="G16" s="39"/>
      <c r="H16" s="39"/>
      <c r="I16" s="39"/>
      <c r="J16" s="39"/>
      <c r="K16" s="39"/>
      <c r="L16" s="41">
        <v>46191</v>
      </c>
      <c r="M16" s="39"/>
      <c r="N16" s="39"/>
      <c r="O16" s="42"/>
      <c r="P16" s="3">
        <f t="shared" ref="P16" si="8">L16-D16</f>
        <v>6</v>
      </c>
      <c r="Q16" s="17" t="s">
        <v>63</v>
      </c>
      <c r="R16" s="34" t="s">
        <v>111</v>
      </c>
      <c r="S16" s="36" t="s">
        <v>112</v>
      </c>
    </row>
    <row r="17" spans="1:19" ht="15" x14ac:dyDescent="0.25">
      <c r="A17" s="4">
        <v>11</v>
      </c>
      <c r="B17" s="39" t="s">
        <v>61</v>
      </c>
      <c r="C17" s="43">
        <v>0.08</v>
      </c>
      <c r="D17" s="41">
        <v>46196</v>
      </c>
      <c r="E17" s="39"/>
      <c r="F17" s="41">
        <f t="shared" si="0"/>
        <v>46196</v>
      </c>
      <c r="G17" s="39"/>
      <c r="H17" s="39"/>
      <c r="I17" s="39"/>
      <c r="J17" s="39"/>
      <c r="K17" s="39"/>
      <c r="L17" s="41">
        <v>46198</v>
      </c>
      <c r="M17" s="39"/>
      <c r="N17" s="39"/>
      <c r="O17" s="42"/>
      <c r="P17" s="3">
        <f t="shared" ref="P17:P24" si="9">L17-D17</f>
        <v>2</v>
      </c>
      <c r="Q17" s="17" t="s">
        <v>63</v>
      </c>
      <c r="R17" s="34" t="s">
        <v>113</v>
      </c>
      <c r="S17" s="36" t="s">
        <v>114</v>
      </c>
    </row>
    <row r="18" spans="1:19" ht="15" x14ac:dyDescent="0.25">
      <c r="A18" s="4">
        <v>12</v>
      </c>
      <c r="B18" s="44" t="s">
        <v>64</v>
      </c>
      <c r="C18" s="39">
        <v>0.6</v>
      </c>
      <c r="D18" s="41">
        <v>46202</v>
      </c>
      <c r="E18" s="41"/>
      <c r="F18" s="41">
        <v>46202</v>
      </c>
      <c r="G18" s="41"/>
      <c r="H18" s="39"/>
      <c r="I18" s="42"/>
      <c r="J18" s="42"/>
      <c r="K18" s="42"/>
      <c r="L18" s="45">
        <v>46211</v>
      </c>
      <c r="M18" s="45"/>
      <c r="N18" s="39"/>
      <c r="O18" s="42"/>
      <c r="P18" s="3">
        <f t="shared" si="9"/>
        <v>9</v>
      </c>
      <c r="Q18" s="17" t="s">
        <v>63</v>
      </c>
      <c r="R18" s="34" t="s">
        <v>117</v>
      </c>
      <c r="S18" s="37"/>
    </row>
    <row r="19" spans="1:19" ht="15" x14ac:dyDescent="0.25">
      <c r="A19" s="4">
        <v>13</v>
      </c>
      <c r="B19" s="39" t="s">
        <v>61</v>
      </c>
      <c r="C19" s="43">
        <v>0.1</v>
      </c>
      <c r="D19" s="41">
        <v>46255</v>
      </c>
      <c r="E19" s="39"/>
      <c r="F19" s="41">
        <f t="shared" ref="F19" si="10">D19</f>
        <v>46255</v>
      </c>
      <c r="G19" s="39"/>
      <c r="H19" s="39"/>
      <c r="I19" s="39"/>
      <c r="J19" s="39"/>
      <c r="K19" s="39"/>
      <c r="L19" s="41">
        <v>46272</v>
      </c>
      <c r="M19" s="39"/>
      <c r="N19" s="39"/>
      <c r="O19" s="42"/>
      <c r="P19" s="3">
        <f t="shared" si="9"/>
        <v>17</v>
      </c>
      <c r="Q19" s="17" t="s">
        <v>63</v>
      </c>
      <c r="R19" s="34" t="s">
        <v>126</v>
      </c>
      <c r="S19" s="36" t="s">
        <v>127</v>
      </c>
    </row>
    <row r="20" spans="1:19" ht="15" x14ac:dyDescent="0.25">
      <c r="A20" s="4">
        <v>14</v>
      </c>
      <c r="B20" s="39" t="s">
        <v>61</v>
      </c>
      <c r="C20" s="43">
        <v>0.8</v>
      </c>
      <c r="D20" s="41">
        <v>46258</v>
      </c>
      <c r="E20" s="39"/>
      <c r="F20" s="41">
        <f t="shared" ref="F20" si="11">D20</f>
        <v>46258</v>
      </c>
      <c r="G20" s="39"/>
      <c r="H20" s="39"/>
      <c r="I20" s="39"/>
      <c r="J20" s="39"/>
      <c r="K20" s="39"/>
      <c r="L20" s="41">
        <v>46268</v>
      </c>
      <c r="M20" s="39"/>
      <c r="N20" s="39"/>
      <c r="O20" s="42"/>
      <c r="P20" s="3">
        <f t="shared" ref="P20" si="12">L20-D20</f>
        <v>10</v>
      </c>
      <c r="Q20" s="17" t="s">
        <v>63</v>
      </c>
      <c r="R20" s="34" t="s">
        <v>124</v>
      </c>
      <c r="S20" s="36" t="s">
        <v>125</v>
      </c>
    </row>
    <row r="21" spans="1:19" ht="15" x14ac:dyDescent="0.25">
      <c r="A21" s="4">
        <v>15</v>
      </c>
      <c r="B21" s="39" t="s">
        <v>61</v>
      </c>
      <c r="C21" s="43">
        <v>0.124</v>
      </c>
      <c r="D21" s="41">
        <v>46268</v>
      </c>
      <c r="E21" s="39"/>
      <c r="F21" s="41">
        <f t="shared" ref="F21" si="13">D21</f>
        <v>46268</v>
      </c>
      <c r="G21" s="39"/>
      <c r="H21" s="39"/>
      <c r="I21" s="39"/>
      <c r="J21" s="39"/>
      <c r="K21" s="39"/>
      <c r="L21" s="41">
        <v>46281</v>
      </c>
      <c r="M21" s="39"/>
      <c r="N21" s="39"/>
      <c r="O21" s="42"/>
      <c r="P21" s="3">
        <f t="shared" ref="P21" si="14">L21-D21</f>
        <v>13</v>
      </c>
      <c r="Q21" s="17" t="s">
        <v>63</v>
      </c>
      <c r="R21" s="34" t="s">
        <v>128</v>
      </c>
      <c r="S21" s="36" t="s">
        <v>129</v>
      </c>
    </row>
    <row r="22" spans="1:19" x14ac:dyDescent="0.25">
      <c r="A22" s="4">
        <v>16</v>
      </c>
      <c r="B22" s="17" t="s">
        <v>61</v>
      </c>
      <c r="C22" s="20"/>
      <c r="D22" s="19"/>
      <c r="E22" s="17"/>
      <c r="F22" s="19"/>
      <c r="G22" s="4"/>
      <c r="H22" s="4"/>
      <c r="I22" s="4"/>
      <c r="J22" s="4"/>
      <c r="K22" s="4"/>
      <c r="L22" s="19"/>
      <c r="M22" s="4"/>
      <c r="N22" s="4"/>
      <c r="O22" s="12"/>
      <c r="P22" s="3">
        <f t="shared" si="9"/>
        <v>0</v>
      </c>
      <c r="Q22" s="17" t="s">
        <v>63</v>
      </c>
      <c r="R22" s="35"/>
      <c r="S22" s="37"/>
    </row>
    <row r="23" spans="1:19" x14ac:dyDescent="0.25">
      <c r="A23" s="4">
        <v>17</v>
      </c>
      <c r="B23" s="17" t="s">
        <v>61</v>
      </c>
      <c r="C23" s="20"/>
      <c r="D23" s="19"/>
      <c r="E23" s="17"/>
      <c r="F23" s="19"/>
      <c r="G23" s="4"/>
      <c r="H23" s="4"/>
      <c r="I23" s="4"/>
      <c r="J23" s="4"/>
      <c r="K23" s="4"/>
      <c r="L23" s="19"/>
      <c r="M23" s="4"/>
      <c r="N23" s="4"/>
      <c r="O23" s="12"/>
      <c r="P23" s="3">
        <f t="shared" si="9"/>
        <v>0</v>
      </c>
      <c r="Q23" s="17" t="s">
        <v>63</v>
      </c>
      <c r="R23" s="35"/>
      <c r="S23" s="37"/>
    </row>
    <row r="24" spans="1:19" x14ac:dyDescent="0.25">
      <c r="A24" s="4">
        <v>18</v>
      </c>
      <c r="B24" s="17" t="s">
        <v>61</v>
      </c>
      <c r="C24" s="20"/>
      <c r="D24" s="19"/>
      <c r="E24" s="17"/>
      <c r="F24" s="19"/>
      <c r="G24" s="4"/>
      <c r="H24" s="4"/>
      <c r="I24" s="4"/>
      <c r="J24" s="4"/>
      <c r="K24" s="4"/>
      <c r="L24" s="19"/>
      <c r="M24" s="4"/>
      <c r="N24" s="4"/>
      <c r="O24" s="12"/>
      <c r="P24" s="3">
        <f t="shared" si="9"/>
        <v>0</v>
      </c>
      <c r="Q24" s="17"/>
      <c r="R24" s="35"/>
      <c r="S24" s="37"/>
    </row>
    <row r="25" spans="1:19" x14ac:dyDescent="0.25">
      <c r="A25" s="4">
        <v>19</v>
      </c>
      <c r="B25" s="17"/>
      <c r="C25" s="21"/>
      <c r="D25" s="19"/>
      <c r="E25" s="17"/>
      <c r="F25" s="19"/>
      <c r="G25" s="4"/>
      <c r="H25" s="4"/>
      <c r="I25" s="4"/>
      <c r="J25" s="4"/>
      <c r="K25" s="4"/>
      <c r="L25" s="19"/>
      <c r="M25" s="4"/>
      <c r="N25" s="4"/>
      <c r="O25" s="12"/>
      <c r="Q25" s="17"/>
      <c r="R25" s="22"/>
      <c r="S25" s="37"/>
    </row>
    <row r="26" spans="1:19" x14ac:dyDescent="0.25">
      <c r="S26" s="37"/>
    </row>
    <row r="27" spans="1:19" ht="17.25" x14ac:dyDescent="0.25">
      <c r="A27" s="8" t="s">
        <v>34</v>
      </c>
      <c r="S27" s="37"/>
    </row>
    <row r="28" spans="1:19" ht="15" x14ac:dyDescent="0.25">
      <c r="B28" s="9" t="s">
        <v>28</v>
      </c>
      <c r="S28" s="37"/>
    </row>
    <row r="29" spans="1:19" ht="15" x14ac:dyDescent="0.25">
      <c r="B29" s="9" t="s">
        <v>29</v>
      </c>
      <c r="S29" s="37"/>
    </row>
    <row r="30" spans="1:19" ht="15" x14ac:dyDescent="0.25">
      <c r="B30" s="9" t="s">
        <v>30</v>
      </c>
      <c r="S30" s="37"/>
    </row>
    <row r="31" spans="1:19" ht="15" x14ac:dyDescent="0.25">
      <c r="B31" s="9" t="s">
        <v>31</v>
      </c>
    </row>
    <row r="32" spans="1:19" ht="17.25" x14ac:dyDescent="0.25">
      <c r="A32" s="8" t="s">
        <v>35</v>
      </c>
    </row>
    <row r="33" spans="1:12" ht="15" x14ac:dyDescent="0.25">
      <c r="B33" s="9" t="s">
        <v>32</v>
      </c>
    </row>
    <row r="34" spans="1:12" ht="15" x14ac:dyDescent="0.25">
      <c r="B34" s="9" t="s">
        <v>33</v>
      </c>
    </row>
    <row r="36" spans="1:12" ht="17.25" x14ac:dyDescent="0.25">
      <c r="A36" s="13" t="s">
        <v>45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</row>
  </sheetData>
  <mergeCells count="9">
    <mergeCell ref="O3:O4"/>
    <mergeCell ref="N3:N4"/>
    <mergeCell ref="A3:A6"/>
    <mergeCell ref="B3:F3"/>
    <mergeCell ref="G3:G4"/>
    <mergeCell ref="H3:H4"/>
    <mergeCell ref="I3:K3"/>
    <mergeCell ref="L3:L4"/>
    <mergeCell ref="M3:M4"/>
  </mergeCells>
  <hyperlinks>
    <hyperlink ref="S7" r:id="rId1" xr:uid="{13F96A7E-0C04-499E-8F64-2738EA51292D}"/>
    <hyperlink ref="R7" r:id="rId2" xr:uid="{A59CC3C1-216C-4AD6-953E-6CB45213BEE7}"/>
    <hyperlink ref="S8" r:id="rId3" xr:uid="{72D70C79-E9B2-4281-AFB7-88AEB1C3A2E5}"/>
    <hyperlink ref="R8" r:id="rId4" xr:uid="{79151597-44C7-4AFA-948C-E14BDCADD50C}"/>
    <hyperlink ref="S9" r:id="rId5" xr:uid="{464E9039-596F-4771-A368-55EE252FEE54}"/>
    <hyperlink ref="R9" r:id="rId6" xr:uid="{4074C42E-BC36-4699-B49F-5569CC65D3ED}"/>
    <hyperlink ref="S10" r:id="rId7" xr:uid="{B93F5A32-DBE8-4580-ABD9-0E29AE33FA75}"/>
    <hyperlink ref="R10" r:id="rId8" xr:uid="{2E7AD501-EC6D-440E-B9CB-B53347E8C825}"/>
    <hyperlink ref="R11" r:id="rId9" xr:uid="{FA9BAEAD-0CD6-4FCC-B3B3-6449848D40A4}"/>
    <hyperlink ref="S11" r:id="rId10" xr:uid="{864BA4F7-4756-485B-9B87-D27BB3788150}"/>
    <hyperlink ref="R12" r:id="rId11" xr:uid="{2A42A2C5-752D-40A7-A9C4-B2DF83F10346}"/>
    <hyperlink ref="S12" r:id="rId12" xr:uid="{D031FFD7-15E5-4B97-87FF-28A5A87FFCD4}"/>
    <hyperlink ref="R13" r:id="rId13" xr:uid="{34B402EE-7402-48BE-9434-B081D9BA367A}"/>
    <hyperlink ref="S13" r:id="rId14" xr:uid="{E29485C0-61F4-488F-A8FD-C43F12F7BE73}"/>
    <hyperlink ref="R15" r:id="rId15" xr:uid="{B11F941F-7C16-4249-AEE7-6B4F97A172EB}"/>
    <hyperlink ref="S15" r:id="rId16" xr:uid="{38D5845C-DD5B-4211-92B1-DEE1657541BE}"/>
    <hyperlink ref="R14" r:id="rId17" xr:uid="{31EC3E46-F068-4762-A60A-AF2755A945FD}"/>
    <hyperlink ref="S14" r:id="rId18" xr:uid="{8C56F154-02CB-498B-8707-450FC6602A8E}"/>
    <hyperlink ref="R16" r:id="rId19" xr:uid="{09CF53EE-5181-4BC7-A749-82F639245D72}"/>
    <hyperlink ref="S16" r:id="rId20" xr:uid="{DBFF5890-8073-4569-A26D-2D7BF907E375}"/>
    <hyperlink ref="R17" r:id="rId21" xr:uid="{A66AC2D6-32CD-4EA6-9D79-06EB2756EB9D}"/>
    <hyperlink ref="S17" r:id="rId22" xr:uid="{B29007D6-BE6E-425C-BDA6-C0520C36ADD4}"/>
    <hyperlink ref="R18" r:id="rId23" xr:uid="{E80EA92D-5FE9-4FB4-9CCA-6E1B97EC25B7}"/>
    <hyperlink ref="R20" r:id="rId24" xr:uid="{5146F136-A4AD-4316-87D4-811091F330D1}"/>
    <hyperlink ref="S20" r:id="rId25" xr:uid="{87B8CC30-F88F-43B1-BF12-A637A30DC5A5}"/>
    <hyperlink ref="R19" r:id="rId26" xr:uid="{271A2F7A-6675-4EE7-B47F-9DA321E1CA57}"/>
    <hyperlink ref="S19" r:id="rId27" xr:uid="{7E4C376A-A03C-4405-A8E3-566774B8AD32}"/>
    <hyperlink ref="R21" r:id="rId28" xr:uid="{7452E905-293F-4800-97F5-59F635497860}"/>
    <hyperlink ref="S21" r:id="rId29" xr:uid="{88FCF444-20E7-4321-85A3-25552767F8B3}"/>
  </hyperlinks>
  <pageMargins left="0.7" right="0.7" top="0.75" bottom="0.75" header="0.3" footer="0.3"/>
  <pageSetup paperSize="9" scale="75" orientation="landscape" r:id="rId3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B8F0D-5F7E-471A-A896-BC5483992007}">
  <dimension ref="B2:I21"/>
  <sheetViews>
    <sheetView workbookViewId="0">
      <selection activeCell="B19" sqref="B19"/>
    </sheetView>
  </sheetViews>
  <sheetFormatPr defaultRowHeight="15" x14ac:dyDescent="0.25"/>
  <cols>
    <col min="2" max="2" width="9.7109375" customWidth="1"/>
    <col min="3" max="3" width="18" customWidth="1"/>
    <col min="4" max="4" width="17.42578125" customWidth="1"/>
    <col min="5" max="5" width="18" customWidth="1"/>
    <col min="6" max="6" width="16" customWidth="1"/>
    <col min="7" max="7" width="13.7109375" customWidth="1"/>
    <col min="8" max="8" width="17.28515625" customWidth="1"/>
    <col min="9" max="9" width="16.5703125" customWidth="1"/>
    <col min="10" max="10" width="17.85546875" customWidth="1"/>
  </cols>
  <sheetData>
    <row r="2" spans="2:9" ht="15.75" x14ac:dyDescent="0.25">
      <c r="B2" s="57" t="s">
        <v>179</v>
      </c>
    </row>
    <row r="3" spans="2:9" ht="15.75" x14ac:dyDescent="0.25">
      <c r="B3" s="57"/>
      <c r="C3" s="73" t="s">
        <v>167</v>
      </c>
    </row>
    <row r="4" spans="2:9" ht="15.75" x14ac:dyDescent="0.25">
      <c r="B4" s="57"/>
      <c r="C4" s="74" t="s">
        <v>180</v>
      </c>
    </row>
    <row r="5" spans="2:9" ht="15.75" thickBot="1" x14ac:dyDescent="0.3">
      <c r="B5" s="49"/>
    </row>
    <row r="6" spans="2:9" ht="57.75" thickBot="1" x14ac:dyDescent="0.3">
      <c r="B6" s="56" t="s">
        <v>138</v>
      </c>
      <c r="C6" s="50" t="s">
        <v>139</v>
      </c>
      <c r="D6" s="50" t="s">
        <v>140</v>
      </c>
      <c r="E6" s="50" t="s">
        <v>141</v>
      </c>
      <c r="F6" s="50" t="s">
        <v>142</v>
      </c>
      <c r="G6" s="50" t="s">
        <v>143</v>
      </c>
      <c r="H6" s="50" t="s">
        <v>144</v>
      </c>
      <c r="I6" s="50" t="s">
        <v>145</v>
      </c>
    </row>
    <row r="7" spans="2:9" ht="30" x14ac:dyDescent="0.25">
      <c r="B7" s="75" t="s">
        <v>146</v>
      </c>
      <c r="C7" s="75" t="s">
        <v>147</v>
      </c>
      <c r="D7" s="51" t="s">
        <v>148</v>
      </c>
      <c r="E7" s="75" t="s">
        <v>150</v>
      </c>
      <c r="F7" s="75" t="s">
        <v>151</v>
      </c>
      <c r="G7" s="75" t="s">
        <v>152</v>
      </c>
      <c r="H7" s="75" t="s">
        <v>130</v>
      </c>
      <c r="I7" s="75" t="s">
        <v>130</v>
      </c>
    </row>
    <row r="8" spans="2:9" ht="15.75" thickBot="1" x14ac:dyDescent="0.3">
      <c r="B8" s="76"/>
      <c r="C8" s="76"/>
      <c r="D8" s="52" t="s">
        <v>149</v>
      </c>
      <c r="E8" s="76"/>
      <c r="F8" s="76"/>
      <c r="G8" s="76"/>
      <c r="H8" s="76"/>
      <c r="I8" s="76"/>
    </row>
    <row r="9" spans="2:9" ht="45.75" thickBot="1" x14ac:dyDescent="0.3">
      <c r="B9" s="53" t="s">
        <v>153</v>
      </c>
      <c r="C9" s="52" t="s">
        <v>166</v>
      </c>
      <c r="D9" s="52" t="s">
        <v>154</v>
      </c>
      <c r="E9" s="52" t="s">
        <v>155</v>
      </c>
      <c r="F9" s="52" t="s">
        <v>151</v>
      </c>
      <c r="G9" s="52" t="s">
        <v>156</v>
      </c>
      <c r="H9" s="52" t="s">
        <v>130</v>
      </c>
      <c r="I9" s="52" t="s">
        <v>130</v>
      </c>
    </row>
    <row r="10" spans="2:9" x14ac:dyDescent="0.25">
      <c r="B10" s="75" t="s">
        <v>157</v>
      </c>
      <c r="C10" s="75" t="s">
        <v>158</v>
      </c>
      <c r="D10" s="75" t="s">
        <v>159</v>
      </c>
      <c r="E10" s="75" t="s">
        <v>160</v>
      </c>
      <c r="F10" s="75" t="s">
        <v>161</v>
      </c>
      <c r="G10" s="75" t="s">
        <v>162</v>
      </c>
      <c r="H10" s="75" t="s">
        <v>130</v>
      </c>
      <c r="I10" s="75" t="s">
        <v>130</v>
      </c>
    </row>
    <row r="11" spans="2:9" ht="15.75" thickBot="1" x14ac:dyDescent="0.3">
      <c r="B11" s="76"/>
      <c r="C11" s="76"/>
      <c r="D11" s="76"/>
      <c r="E11" s="76"/>
      <c r="F11" s="76"/>
      <c r="G11" s="76"/>
      <c r="H11" s="76"/>
      <c r="I11" s="76"/>
    </row>
    <row r="12" spans="2:9" x14ac:dyDescent="0.25">
      <c r="B12" s="49"/>
    </row>
    <row r="13" spans="2:9" x14ac:dyDescent="0.25">
      <c r="B13" s="49"/>
    </row>
    <row r="14" spans="2:9" x14ac:dyDescent="0.25">
      <c r="B14" s="55" t="s">
        <v>165</v>
      </c>
    </row>
    <row r="15" spans="2:9" ht="15.75" thickBot="1" x14ac:dyDescent="0.3">
      <c r="B15" s="55"/>
    </row>
    <row r="16" spans="2:9" ht="15.75" thickBot="1" x14ac:dyDescent="0.3">
      <c r="B16" s="56" t="s">
        <v>163</v>
      </c>
      <c r="C16" s="50">
        <v>2026</v>
      </c>
      <c r="D16" s="50">
        <v>2027</v>
      </c>
      <c r="E16" s="50">
        <v>2028</v>
      </c>
      <c r="F16" s="50">
        <v>2029</v>
      </c>
      <c r="G16" s="50">
        <v>2030</v>
      </c>
      <c r="H16" s="50">
        <v>2031</v>
      </c>
    </row>
    <row r="17" spans="2:8" ht="30.75" thickBot="1" x14ac:dyDescent="0.3">
      <c r="B17" s="53" t="s">
        <v>164</v>
      </c>
      <c r="C17" s="52">
        <v>5</v>
      </c>
      <c r="D17" s="52">
        <v>5</v>
      </c>
      <c r="E17" s="52">
        <v>5</v>
      </c>
      <c r="F17" s="52">
        <v>5</v>
      </c>
      <c r="G17" s="52">
        <v>5</v>
      </c>
      <c r="H17" s="52">
        <v>5</v>
      </c>
    </row>
    <row r="18" spans="2:8" ht="15.75" x14ac:dyDescent="0.25">
      <c r="B18" s="48"/>
    </row>
    <row r="19" spans="2:8" ht="15.75" x14ac:dyDescent="0.25">
      <c r="B19" s="57"/>
    </row>
    <row r="21" spans="2:8" x14ac:dyDescent="0.25">
      <c r="C21" s="58"/>
    </row>
  </sheetData>
  <sheetProtection algorithmName="SHA-512" hashValue="kAIAX4ZqPbNzSyhR+xt5xy4/gmNLvIHgl2FIz7NmY79id56y/bLviMZkXVAS0qQfH7eiaj+q545X9N7OT6Hh8A==" saltValue="jGEt9kMZfFYQYrI29RJ/aA==" spinCount="100000" sheet="1" objects="1" scenarios="1"/>
  <mergeCells count="15">
    <mergeCell ref="I7:I8"/>
    <mergeCell ref="B10:B11"/>
    <mergeCell ref="C10:C11"/>
    <mergeCell ref="D10:D11"/>
    <mergeCell ref="E10:E11"/>
    <mergeCell ref="F10:F11"/>
    <mergeCell ref="G10:G11"/>
    <mergeCell ref="H10:H11"/>
    <mergeCell ref="I10:I11"/>
    <mergeCell ref="B7:B8"/>
    <mergeCell ref="C7:C8"/>
    <mergeCell ref="E7:E8"/>
    <mergeCell ref="F7:F8"/>
    <mergeCell ref="G7:G8"/>
    <mergeCell ref="H7:H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9"/>
  <sheetViews>
    <sheetView tabSelected="1" zoomScaleNormal="100" workbookViewId="0">
      <selection activeCell="F20" sqref="F20"/>
    </sheetView>
  </sheetViews>
  <sheetFormatPr defaultColWidth="9.140625" defaultRowHeight="14.25" x14ac:dyDescent="0.25"/>
  <cols>
    <col min="1" max="1" width="3.85546875" style="3" customWidth="1"/>
    <col min="2" max="2" width="10.140625" style="3" customWidth="1"/>
    <col min="3" max="3" width="10.7109375" style="3" customWidth="1"/>
    <col min="4" max="4" width="14.7109375" style="3" customWidth="1"/>
    <col min="5" max="5" width="13" style="3" customWidth="1"/>
    <col min="6" max="6" width="14.42578125" style="3" customWidth="1"/>
    <col min="7" max="7" width="10.140625" style="3" customWidth="1"/>
    <col min="8" max="8" width="9.5703125" style="3" customWidth="1"/>
    <col min="9" max="9" width="9" style="3" customWidth="1"/>
    <col min="10" max="10" width="10" style="3" customWidth="1"/>
    <col min="11" max="11" width="11.28515625" style="3" customWidth="1"/>
    <col min="12" max="12" width="15.5703125" style="3" customWidth="1"/>
    <col min="13" max="13" width="11.5703125" style="3" bestFit="1" customWidth="1"/>
    <col min="14" max="14" width="13.7109375" style="3" customWidth="1"/>
    <col min="15" max="15" width="9.140625" style="3"/>
    <col min="16" max="16" width="11.28515625" style="3" customWidth="1"/>
    <col min="17" max="16384" width="9.140625" style="3"/>
  </cols>
  <sheetData>
    <row r="1" spans="1:16" s="2" customFormat="1" ht="30" customHeight="1" x14ac:dyDescent="0.2">
      <c r="A1" s="47"/>
      <c r="B1" s="54" t="s">
        <v>173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60"/>
    </row>
    <row r="2" spans="1:16" s="2" customFormat="1" ht="18.75" customHeight="1" x14ac:dyDescent="0.25">
      <c r="A2" s="47"/>
      <c r="B2" s="61"/>
      <c r="C2" s="62" t="s">
        <v>169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60"/>
    </row>
    <row r="3" spans="1:16" s="2" customFormat="1" ht="18.75" customHeight="1" x14ac:dyDescent="0.25">
      <c r="A3" s="47"/>
      <c r="B3" s="61"/>
      <c r="C3" s="62" t="s">
        <v>180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60"/>
    </row>
    <row r="4" spans="1:16" ht="15" x14ac:dyDescent="0.25"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</row>
    <row r="5" spans="1:16" ht="32.25" customHeight="1" x14ac:dyDescent="0.25">
      <c r="A5" s="83" t="s">
        <v>0</v>
      </c>
      <c r="B5" s="94" t="s">
        <v>1</v>
      </c>
      <c r="C5" s="94"/>
      <c r="D5" s="94"/>
      <c r="E5" s="94"/>
      <c r="F5" s="94"/>
      <c r="G5" s="92" t="s">
        <v>24</v>
      </c>
      <c r="H5" s="92" t="s">
        <v>3</v>
      </c>
      <c r="I5" s="95" t="s">
        <v>174</v>
      </c>
      <c r="J5" s="96"/>
      <c r="K5" s="97"/>
      <c r="L5" s="98" t="s">
        <v>43</v>
      </c>
      <c r="M5" s="90" t="s">
        <v>47</v>
      </c>
      <c r="N5" s="92" t="s">
        <v>168</v>
      </c>
      <c r="O5" s="63"/>
    </row>
    <row r="6" spans="1:16" ht="111.75" customHeight="1" x14ac:dyDescent="0.25">
      <c r="A6" s="84"/>
      <c r="B6" s="64" t="s">
        <v>5</v>
      </c>
      <c r="C6" s="64" t="s">
        <v>6</v>
      </c>
      <c r="D6" s="64" t="s">
        <v>170</v>
      </c>
      <c r="E6" s="64" t="s">
        <v>171</v>
      </c>
      <c r="F6" s="64" t="s">
        <v>172</v>
      </c>
      <c r="G6" s="93"/>
      <c r="H6" s="93"/>
      <c r="I6" s="64" t="s">
        <v>9</v>
      </c>
      <c r="J6" s="64" t="s">
        <v>10</v>
      </c>
      <c r="K6" s="64" t="s">
        <v>11</v>
      </c>
      <c r="L6" s="99"/>
      <c r="M6" s="91"/>
      <c r="N6" s="93"/>
      <c r="O6" s="63"/>
    </row>
    <row r="7" spans="1:16" ht="25.5" x14ac:dyDescent="0.25">
      <c r="A7" s="84"/>
      <c r="B7" s="65" t="s">
        <v>175</v>
      </c>
      <c r="C7" s="66" t="s">
        <v>7</v>
      </c>
      <c r="D7" s="65" t="s">
        <v>8</v>
      </c>
      <c r="E7" s="65" t="s">
        <v>8</v>
      </c>
      <c r="F7" s="65" t="s">
        <v>8</v>
      </c>
      <c r="G7" s="65" t="s">
        <v>2</v>
      </c>
      <c r="H7" s="65" t="s">
        <v>8</v>
      </c>
      <c r="I7" s="65" t="s">
        <v>8</v>
      </c>
      <c r="J7" s="65" t="s">
        <v>176</v>
      </c>
      <c r="K7" s="65" t="s">
        <v>8</v>
      </c>
      <c r="L7" s="65" t="s">
        <v>4</v>
      </c>
      <c r="M7" s="65" t="s">
        <v>4</v>
      </c>
      <c r="N7" s="65"/>
      <c r="O7" s="63"/>
    </row>
    <row r="8" spans="1:16" ht="15" x14ac:dyDescent="0.25">
      <c r="A8" s="85"/>
      <c r="B8" s="67" t="s">
        <v>12</v>
      </c>
      <c r="C8" s="67" t="s">
        <v>14</v>
      </c>
      <c r="D8" s="67" t="s">
        <v>15</v>
      </c>
      <c r="E8" s="67" t="s">
        <v>16</v>
      </c>
      <c r="F8" s="67" t="s">
        <v>13</v>
      </c>
      <c r="G8" s="67" t="s">
        <v>17</v>
      </c>
      <c r="H8" s="67" t="s">
        <v>18</v>
      </c>
      <c r="I8" s="67" t="s">
        <v>19</v>
      </c>
      <c r="J8" s="67" t="s">
        <v>20</v>
      </c>
      <c r="K8" s="67" t="s">
        <v>21</v>
      </c>
      <c r="L8" s="67" t="s">
        <v>22</v>
      </c>
      <c r="M8" s="67" t="s">
        <v>23</v>
      </c>
      <c r="N8" s="67" t="s">
        <v>39</v>
      </c>
      <c r="O8" s="63"/>
    </row>
    <row r="9" spans="1:16" ht="15" x14ac:dyDescent="0.25">
      <c r="A9" s="4">
        <v>1</v>
      </c>
      <c r="B9" s="68" t="s">
        <v>137</v>
      </c>
      <c r="C9" s="69"/>
      <c r="D9" s="70"/>
      <c r="E9" s="71"/>
      <c r="F9" s="70"/>
      <c r="G9" s="71"/>
      <c r="H9" s="71"/>
      <c r="I9" s="71"/>
      <c r="J9" s="71"/>
      <c r="K9" s="71"/>
      <c r="L9" s="70"/>
      <c r="M9" s="70"/>
      <c r="N9" s="71"/>
      <c r="O9" s="63"/>
      <c r="P9" s="25"/>
    </row>
    <row r="10" spans="1:16" ht="15" x14ac:dyDescent="0.25">
      <c r="A10" s="4">
        <v>2</v>
      </c>
      <c r="B10" s="71"/>
      <c r="C10" s="69"/>
      <c r="D10" s="70"/>
      <c r="E10" s="71"/>
      <c r="F10" s="70"/>
      <c r="G10" s="71"/>
      <c r="H10" s="71"/>
      <c r="I10" s="71"/>
      <c r="J10" s="71"/>
      <c r="K10" s="71"/>
      <c r="L10" s="70"/>
      <c r="M10" s="70"/>
      <c r="N10" s="71"/>
      <c r="O10" s="63"/>
      <c r="P10" s="25"/>
    </row>
    <row r="11" spans="1:16" ht="15" x14ac:dyDescent="0.25">
      <c r="A11" s="4">
        <v>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63"/>
    </row>
    <row r="12" spans="1:16" ht="15" x14ac:dyDescent="0.25">
      <c r="A12" s="4">
        <v>4</v>
      </c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63"/>
    </row>
    <row r="13" spans="1:16" ht="15" x14ac:dyDescent="0.25">
      <c r="A13" s="4">
        <v>5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63"/>
    </row>
    <row r="14" spans="1:16" ht="15" x14ac:dyDescent="0.25">
      <c r="A14" s="4">
        <v>6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63"/>
    </row>
    <row r="15" spans="1:16" ht="15" x14ac:dyDescent="0.25">
      <c r="A15" s="4">
        <v>7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63"/>
    </row>
    <row r="16" spans="1:16" ht="15" x14ac:dyDescent="0.25">
      <c r="A16" s="4">
        <v>8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63"/>
    </row>
    <row r="17" spans="1:15" ht="15" x14ac:dyDescent="0.25">
      <c r="A17" s="4">
        <v>9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63"/>
    </row>
    <row r="18" spans="1:15" ht="15" x14ac:dyDescent="0.25">
      <c r="A18" s="4">
        <v>10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63"/>
    </row>
    <row r="19" spans="1:15" ht="15" x14ac:dyDescent="0.25"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</row>
    <row r="20" spans="1:15" ht="18" x14ac:dyDescent="0.25">
      <c r="A20" s="72" t="s">
        <v>177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</row>
    <row r="21" spans="1:15" ht="15" x14ac:dyDescent="0.25">
      <c r="B21" s="55" t="s">
        <v>28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</row>
    <row r="22" spans="1:15" ht="15" x14ac:dyDescent="0.25">
      <c r="B22" s="55" t="s">
        <v>29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</row>
    <row r="23" spans="1:15" ht="15" x14ac:dyDescent="0.25">
      <c r="B23" s="55" t="s">
        <v>30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</row>
    <row r="24" spans="1:15" ht="15" x14ac:dyDescent="0.25">
      <c r="B24" s="55" t="s">
        <v>31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</row>
    <row r="25" spans="1:15" ht="18" x14ac:dyDescent="0.25">
      <c r="A25" s="72" t="s">
        <v>178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</row>
    <row r="26" spans="1:15" ht="15" x14ac:dyDescent="0.25">
      <c r="B26" s="55" t="s">
        <v>32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</row>
    <row r="27" spans="1:15" ht="15" x14ac:dyDescent="0.25">
      <c r="B27" s="55" t="s">
        <v>33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</row>
    <row r="28" spans="1:15" ht="15" x14ac:dyDescent="0.25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</row>
    <row r="29" spans="1:15" ht="17.25" x14ac:dyDescent="0.25">
      <c r="A29" s="13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</row>
  </sheetData>
  <sheetProtection algorithmName="SHA-512" hashValue="TB0sLBl9zrwv3BHlTnBjxHBb55LZglv0bQ2DXYA/kbPUydeJs149Efep1i3SPNlr4pxZqyTKMaxC8FlvDfMFOQ==" saltValue="ZFPrL2C+/tlcQ/O79iuQDQ==" spinCount="100000" sheet="1" objects="1" scenarios="1"/>
  <mergeCells count="8">
    <mergeCell ref="M5:M6"/>
    <mergeCell ref="N5:N6"/>
    <mergeCell ref="A5:A8"/>
    <mergeCell ref="B5:F5"/>
    <mergeCell ref="G5:G6"/>
    <mergeCell ref="H5:H6"/>
    <mergeCell ref="I5:K5"/>
    <mergeCell ref="L5:L6"/>
  </mergeCells>
  <pageMargins left="0.7" right="0.7" top="0.75" bottom="0.75" header="0.3" footer="0.3"/>
  <pageSetup paperSize="9" scale="8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0625F-D9FF-427F-ACB9-7725D40DD3EF}">
  <dimension ref="B2:B11"/>
  <sheetViews>
    <sheetView workbookViewId="0">
      <selection activeCell="D14" sqref="D14"/>
    </sheetView>
  </sheetViews>
  <sheetFormatPr defaultRowHeight="15" x14ac:dyDescent="0.25"/>
  <sheetData>
    <row r="2" spans="2:2" x14ac:dyDescent="0.25">
      <c r="B2" t="s">
        <v>181</v>
      </c>
    </row>
    <row r="3" spans="2:2" x14ac:dyDescent="0.25">
      <c r="B3" t="s">
        <v>183</v>
      </c>
    </row>
    <row r="4" spans="2:2" x14ac:dyDescent="0.25">
      <c r="B4" t="s">
        <v>184</v>
      </c>
    </row>
    <row r="5" spans="2:2" x14ac:dyDescent="0.25">
      <c r="B5" t="s">
        <v>185</v>
      </c>
    </row>
    <row r="6" spans="2:2" x14ac:dyDescent="0.25">
      <c r="B6" t="s">
        <v>186</v>
      </c>
    </row>
    <row r="7" spans="2:2" x14ac:dyDescent="0.25">
      <c r="B7" t="s">
        <v>187</v>
      </c>
    </row>
    <row r="8" spans="2:2" x14ac:dyDescent="0.25">
      <c r="B8" t="s">
        <v>188</v>
      </c>
    </row>
    <row r="9" spans="2:2" x14ac:dyDescent="0.25">
      <c r="B9" t="s">
        <v>189</v>
      </c>
    </row>
    <row r="10" spans="2:2" x14ac:dyDescent="0.25">
      <c r="B10" t="s">
        <v>190</v>
      </c>
    </row>
    <row r="11" spans="2:2" x14ac:dyDescent="0.25">
      <c r="B11" t="s">
        <v>182</v>
      </c>
    </row>
  </sheetData>
  <sheetProtection algorithmName="SHA-512" hashValue="ctvR44KsDPKHk4mDEoYNEW0zx4VbEt5KYsMVti3kMpmKw2vQyOn1/WVQtmxPvCF64vGdDfnt8T8cd8DkrxC9Gw==" saltValue="3CJT/MOO7GW33ZwJEiyWFg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99CA1-DDFD-4432-B370-27EC43313630}">
  <dimension ref="A1:S27"/>
  <sheetViews>
    <sheetView view="pageBreakPreview" zoomScaleNormal="100" zoomScaleSheetLayoutView="100" workbookViewId="0">
      <selection activeCell="R7" sqref="R7"/>
    </sheetView>
  </sheetViews>
  <sheetFormatPr defaultRowHeight="15" x14ac:dyDescent="0.25"/>
  <cols>
    <col min="2" max="2" width="14" customWidth="1"/>
    <col min="4" max="7" width="11.5703125" bestFit="1" customWidth="1"/>
    <col min="12" max="12" width="16.85546875" customWidth="1"/>
    <col min="13" max="13" width="13.42578125" customWidth="1"/>
  </cols>
  <sheetData>
    <row r="1" spans="1:19" ht="55.5" customHeight="1" x14ac:dyDescent="0.25">
      <c r="A1" s="100" t="s">
        <v>134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</row>
    <row r="2" spans="1:19" x14ac:dyDescent="0.25">
      <c r="A2" s="1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9" ht="33.75" customHeight="1" x14ac:dyDescent="0.25">
      <c r="A3" s="83" t="s">
        <v>0</v>
      </c>
      <c r="B3" s="86" t="s">
        <v>1</v>
      </c>
      <c r="C3" s="86"/>
      <c r="D3" s="86"/>
      <c r="E3" s="86"/>
      <c r="F3" s="86"/>
      <c r="G3" s="79" t="s">
        <v>24</v>
      </c>
      <c r="H3" s="79" t="s">
        <v>3</v>
      </c>
      <c r="I3" s="101" t="s">
        <v>42</v>
      </c>
      <c r="J3" s="102"/>
      <c r="K3" s="103"/>
      <c r="L3" s="81" t="s">
        <v>43</v>
      </c>
      <c r="M3" s="81" t="s">
        <v>47</v>
      </c>
      <c r="N3" s="81" t="s">
        <v>25</v>
      </c>
      <c r="O3" s="81" t="s">
        <v>44</v>
      </c>
    </row>
    <row r="4" spans="1:19" ht="63.75" x14ac:dyDescent="0.25">
      <c r="A4" s="84"/>
      <c r="B4" s="5" t="s">
        <v>5</v>
      </c>
      <c r="C4" s="5" t="s">
        <v>6</v>
      </c>
      <c r="D4" s="5" t="s">
        <v>36</v>
      </c>
      <c r="E4" s="5" t="s">
        <v>37</v>
      </c>
      <c r="F4" s="5" t="s">
        <v>38</v>
      </c>
      <c r="G4" s="80"/>
      <c r="H4" s="80"/>
      <c r="I4" s="15" t="s">
        <v>9</v>
      </c>
      <c r="J4" s="15" t="s">
        <v>10</v>
      </c>
      <c r="K4" s="15" t="s">
        <v>11</v>
      </c>
      <c r="L4" s="82"/>
      <c r="M4" s="82"/>
      <c r="N4" s="82"/>
      <c r="O4" s="82"/>
    </row>
    <row r="5" spans="1:19" ht="25.5" x14ac:dyDescent="0.25">
      <c r="A5" s="84"/>
      <c r="B5" s="6" t="s">
        <v>26</v>
      </c>
      <c r="C5" s="6" t="s">
        <v>7</v>
      </c>
      <c r="D5" s="6" t="s">
        <v>8</v>
      </c>
      <c r="E5" s="6" t="s">
        <v>8</v>
      </c>
      <c r="F5" s="6" t="s">
        <v>8</v>
      </c>
      <c r="G5" s="6" t="s">
        <v>2</v>
      </c>
      <c r="H5" s="6" t="s">
        <v>8</v>
      </c>
      <c r="I5" s="10" t="s">
        <v>8</v>
      </c>
      <c r="J5" s="10" t="s">
        <v>46</v>
      </c>
      <c r="K5" s="10" t="s">
        <v>8</v>
      </c>
      <c r="L5" s="10" t="s">
        <v>4</v>
      </c>
      <c r="M5" s="10"/>
      <c r="N5" s="10"/>
      <c r="O5" s="10" t="s">
        <v>41</v>
      </c>
    </row>
    <row r="6" spans="1:19" x14ac:dyDescent="0.25">
      <c r="A6" s="85"/>
      <c r="B6" s="7" t="s">
        <v>12</v>
      </c>
      <c r="C6" s="7" t="s">
        <v>14</v>
      </c>
      <c r="D6" s="7" t="s">
        <v>15</v>
      </c>
      <c r="E6" s="7" t="s">
        <v>16</v>
      </c>
      <c r="F6" s="7" t="s">
        <v>13</v>
      </c>
      <c r="G6" s="7" t="s">
        <v>17</v>
      </c>
      <c r="H6" s="7" t="s">
        <v>18</v>
      </c>
      <c r="I6" s="11" t="s">
        <v>19</v>
      </c>
      <c r="J6" s="11" t="s">
        <v>20</v>
      </c>
      <c r="K6" s="11" t="s">
        <v>21</v>
      </c>
      <c r="L6" s="11" t="s">
        <v>22</v>
      </c>
      <c r="M6" s="11" t="s">
        <v>23</v>
      </c>
      <c r="N6" s="11" t="s">
        <v>39</v>
      </c>
      <c r="O6" s="11" t="s">
        <v>40</v>
      </c>
    </row>
    <row r="7" spans="1:19" x14ac:dyDescent="0.25">
      <c r="A7" s="4">
        <v>1</v>
      </c>
      <c r="B7" s="26" t="s">
        <v>136</v>
      </c>
      <c r="C7" s="4"/>
      <c r="D7" s="23"/>
      <c r="E7" s="23"/>
      <c r="F7" s="23"/>
      <c r="G7" s="23"/>
      <c r="H7" s="4"/>
      <c r="I7" s="12"/>
      <c r="J7" s="12"/>
      <c r="K7" s="12"/>
      <c r="L7" s="38"/>
      <c r="M7" s="38"/>
      <c r="N7" s="12"/>
      <c r="O7" s="12"/>
      <c r="S7" t="s">
        <v>117</v>
      </c>
    </row>
    <row r="8" spans="1:19" x14ac:dyDescent="0.25">
      <c r="A8" s="4">
        <v>2</v>
      </c>
      <c r="B8" s="4"/>
      <c r="C8" s="4"/>
      <c r="D8" s="4"/>
      <c r="E8" s="4"/>
      <c r="F8" s="4"/>
      <c r="G8" s="4"/>
      <c r="H8" s="4"/>
      <c r="I8" s="12"/>
      <c r="J8" s="12"/>
      <c r="K8" s="12"/>
      <c r="L8" s="12"/>
      <c r="M8" s="12"/>
      <c r="N8" s="12"/>
      <c r="O8" s="12"/>
    </row>
    <row r="9" spans="1:19" x14ac:dyDescent="0.25">
      <c r="A9" s="4">
        <v>3</v>
      </c>
      <c r="B9" s="4"/>
      <c r="C9" s="4"/>
      <c r="D9" s="4"/>
      <c r="E9" s="4"/>
      <c r="F9" s="4"/>
      <c r="G9" s="4"/>
      <c r="H9" s="4"/>
      <c r="I9" s="12"/>
      <c r="J9" s="12"/>
      <c r="K9" s="12"/>
      <c r="L9" s="12"/>
      <c r="M9" s="12"/>
      <c r="N9" s="12"/>
      <c r="O9" s="12"/>
    </row>
    <row r="10" spans="1:19" x14ac:dyDescent="0.25">
      <c r="A10" s="4">
        <v>4</v>
      </c>
      <c r="B10" s="4"/>
      <c r="C10" s="4"/>
      <c r="D10" s="4"/>
      <c r="E10" s="4"/>
      <c r="F10" s="4"/>
      <c r="G10" s="4"/>
      <c r="H10" s="4"/>
      <c r="I10" s="12"/>
      <c r="J10" s="12"/>
      <c r="K10" s="12"/>
      <c r="L10" s="12"/>
      <c r="M10" s="12"/>
      <c r="N10" s="12"/>
      <c r="O10" s="12"/>
    </row>
    <row r="11" spans="1:19" x14ac:dyDescent="0.25">
      <c r="A11" s="4">
        <v>5</v>
      </c>
      <c r="B11" s="4"/>
      <c r="C11" s="4"/>
      <c r="D11" s="4"/>
      <c r="E11" s="4"/>
      <c r="F11" s="4"/>
      <c r="G11" s="4"/>
      <c r="H11" s="4"/>
      <c r="I11" s="12"/>
      <c r="J11" s="12"/>
      <c r="K11" s="12"/>
      <c r="L11" s="12"/>
      <c r="M11" s="12"/>
      <c r="N11" s="12"/>
      <c r="O11" s="12"/>
    </row>
    <row r="12" spans="1:19" x14ac:dyDescent="0.25">
      <c r="A12" s="4">
        <v>6</v>
      </c>
      <c r="B12" s="4"/>
      <c r="C12" s="4"/>
      <c r="D12" s="4"/>
      <c r="E12" s="4"/>
      <c r="F12" s="4"/>
      <c r="G12" s="4"/>
      <c r="H12" s="4"/>
      <c r="I12" s="12"/>
      <c r="J12" s="12"/>
      <c r="K12" s="12"/>
      <c r="L12" s="12"/>
      <c r="M12" s="12"/>
      <c r="N12" s="12"/>
      <c r="O12" s="12"/>
    </row>
    <row r="13" spans="1:19" x14ac:dyDescent="0.25">
      <c r="A13" s="4">
        <v>7</v>
      </c>
      <c r="B13" s="4"/>
      <c r="C13" s="4"/>
      <c r="D13" s="4"/>
      <c r="E13" s="4"/>
      <c r="F13" s="4"/>
      <c r="G13" s="4"/>
      <c r="H13" s="4"/>
      <c r="I13" s="12"/>
      <c r="J13" s="12"/>
      <c r="K13" s="12"/>
      <c r="L13" s="12"/>
      <c r="M13" s="12"/>
      <c r="N13" s="12"/>
      <c r="O13" s="12"/>
    </row>
    <row r="14" spans="1:19" x14ac:dyDescent="0.25">
      <c r="A14" s="4">
        <v>8</v>
      </c>
      <c r="B14" s="4"/>
      <c r="C14" s="4"/>
      <c r="D14" s="4"/>
      <c r="E14" s="4"/>
      <c r="F14" s="4"/>
      <c r="G14" s="4"/>
      <c r="H14" s="4"/>
      <c r="I14" s="12"/>
      <c r="J14" s="12"/>
      <c r="K14" s="12"/>
      <c r="L14" s="12"/>
      <c r="M14" s="12"/>
      <c r="N14" s="12"/>
      <c r="O14" s="12"/>
    </row>
    <row r="15" spans="1:19" x14ac:dyDescent="0.25">
      <c r="A15" s="4">
        <v>9</v>
      </c>
      <c r="B15" s="4"/>
      <c r="C15" s="4"/>
      <c r="D15" s="4"/>
      <c r="E15" s="4"/>
      <c r="F15" s="4"/>
      <c r="G15" s="4"/>
      <c r="H15" s="4"/>
      <c r="I15" s="12"/>
      <c r="J15" s="12"/>
      <c r="K15" s="12"/>
      <c r="L15" s="12"/>
      <c r="M15" s="12"/>
      <c r="N15" s="12"/>
      <c r="O15" s="12"/>
    </row>
    <row r="16" spans="1:19" x14ac:dyDescent="0.25">
      <c r="A16" s="4">
        <v>10</v>
      </c>
      <c r="B16" s="4"/>
      <c r="C16" s="4"/>
      <c r="D16" s="4"/>
      <c r="E16" s="4"/>
      <c r="F16" s="4"/>
      <c r="G16" s="4"/>
      <c r="H16" s="4"/>
      <c r="I16" s="12"/>
      <c r="J16" s="12"/>
      <c r="K16" s="12"/>
      <c r="L16" s="12"/>
      <c r="M16" s="12"/>
      <c r="N16" s="12"/>
      <c r="O16" s="12"/>
    </row>
    <row r="17" spans="1:1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7.25" x14ac:dyDescent="0.25">
      <c r="A18" s="8" t="s">
        <v>34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x14ac:dyDescent="0.25">
      <c r="A19" s="3"/>
      <c r="B19" s="9" t="s">
        <v>28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x14ac:dyDescent="0.25">
      <c r="A20" s="3"/>
      <c r="B20" s="9" t="s">
        <v>29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x14ac:dyDescent="0.25">
      <c r="A21" s="3"/>
      <c r="B21" s="9" t="s">
        <v>30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3"/>
      <c r="B22" s="9" t="s">
        <v>31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7.25" x14ac:dyDescent="0.25">
      <c r="A23" s="8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x14ac:dyDescent="0.25">
      <c r="A24" s="3"/>
      <c r="B24" s="9" t="s">
        <v>32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5">
      <c r="A25" s="3"/>
      <c r="B25" s="9" t="s">
        <v>33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7.25" x14ac:dyDescent="0.25">
      <c r="A27" s="13" t="s">
        <v>45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</sheetData>
  <mergeCells count="10">
    <mergeCell ref="M3:M4"/>
    <mergeCell ref="N3:N4"/>
    <mergeCell ref="O3:O4"/>
    <mergeCell ref="A1:R1"/>
    <mergeCell ref="A3:A6"/>
    <mergeCell ref="B3:F3"/>
    <mergeCell ref="G3:G4"/>
    <mergeCell ref="H3:H4"/>
    <mergeCell ref="I3:K3"/>
    <mergeCell ref="L3:L4"/>
  </mergeCells>
  <pageMargins left="0.7" right="0.7" top="0.75" bottom="0.75" header="0.3" footer="0.3"/>
  <pageSetup paperSize="9" scale="7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27"/>
  <sheetViews>
    <sheetView view="pageBreakPreview" zoomScaleNormal="100" zoomScaleSheetLayoutView="100" workbookViewId="0">
      <selection activeCell="B7" sqref="B7"/>
    </sheetView>
  </sheetViews>
  <sheetFormatPr defaultColWidth="9.140625" defaultRowHeight="14.25" x14ac:dyDescent="0.25"/>
  <cols>
    <col min="1" max="1" width="3.85546875" style="3" customWidth="1"/>
    <col min="2" max="2" width="12" style="3" customWidth="1"/>
    <col min="3" max="3" width="17.5703125" style="3" customWidth="1"/>
    <col min="4" max="4" width="18.28515625" style="3" customWidth="1"/>
    <col min="5" max="5" width="16" style="3" customWidth="1"/>
    <col min="6" max="6" width="23.140625" style="3" customWidth="1"/>
    <col min="7" max="7" width="18.28515625" style="3" customWidth="1"/>
    <col min="8" max="8" width="9.7109375" style="3" customWidth="1"/>
    <col min="9" max="16384" width="9.140625" style="3"/>
  </cols>
  <sheetData>
    <row r="1" spans="1:7" s="2" customFormat="1" x14ac:dyDescent="0.25">
      <c r="A1" s="1" t="s">
        <v>135</v>
      </c>
    </row>
    <row r="3" spans="1:7" ht="32.25" customHeight="1" x14ac:dyDescent="0.25">
      <c r="A3" s="83" t="s">
        <v>0</v>
      </c>
      <c r="B3" s="86" t="s">
        <v>48</v>
      </c>
      <c r="C3" s="86"/>
      <c r="D3" s="86"/>
      <c r="E3" s="79" t="s">
        <v>58</v>
      </c>
      <c r="F3" s="79" t="s">
        <v>59</v>
      </c>
      <c r="G3" s="81" t="s">
        <v>60</v>
      </c>
    </row>
    <row r="4" spans="1:7" ht="94.5" customHeight="1" x14ac:dyDescent="0.25">
      <c r="A4" s="84"/>
      <c r="B4" s="5" t="s">
        <v>49</v>
      </c>
      <c r="C4" s="5" t="s">
        <v>6</v>
      </c>
      <c r="D4" s="5" t="s">
        <v>50</v>
      </c>
      <c r="E4" s="80"/>
      <c r="F4" s="80"/>
      <c r="G4" s="82"/>
    </row>
    <row r="5" spans="1:7" ht="26.25" customHeight="1" x14ac:dyDescent="0.25">
      <c r="A5" s="84"/>
      <c r="B5" s="6" t="s">
        <v>51</v>
      </c>
      <c r="C5" s="6" t="s">
        <v>52</v>
      </c>
      <c r="D5" s="6" t="s">
        <v>8</v>
      </c>
      <c r="E5" s="6" t="s">
        <v>4</v>
      </c>
      <c r="F5" s="6"/>
      <c r="G5" s="10" t="s">
        <v>41</v>
      </c>
    </row>
    <row r="6" spans="1:7" x14ac:dyDescent="0.25">
      <c r="A6" s="85"/>
      <c r="B6" s="7" t="s">
        <v>12</v>
      </c>
      <c r="C6" s="7" t="s">
        <v>14</v>
      </c>
      <c r="D6" s="7" t="s">
        <v>15</v>
      </c>
      <c r="E6" s="7" t="s">
        <v>16</v>
      </c>
      <c r="F6" s="7" t="s">
        <v>13</v>
      </c>
      <c r="G6" s="11" t="s">
        <v>17</v>
      </c>
    </row>
    <row r="7" spans="1:7" x14ac:dyDescent="0.25">
      <c r="A7" s="4">
        <v>1</v>
      </c>
      <c r="B7" s="26" t="s">
        <v>133</v>
      </c>
      <c r="C7" s="4"/>
      <c r="D7" s="4"/>
      <c r="E7" s="4"/>
      <c r="F7" s="4"/>
      <c r="G7" s="12"/>
    </row>
    <row r="8" spans="1:7" x14ac:dyDescent="0.25">
      <c r="A8" s="4">
        <v>2</v>
      </c>
      <c r="B8" s="4"/>
      <c r="C8" s="4"/>
      <c r="D8" s="4"/>
      <c r="E8" s="4"/>
      <c r="F8" s="4"/>
      <c r="G8" s="12"/>
    </row>
    <row r="9" spans="1:7" x14ac:dyDescent="0.25">
      <c r="A9" s="4">
        <v>3</v>
      </c>
      <c r="B9" s="4"/>
      <c r="C9" s="4"/>
      <c r="D9" s="4"/>
      <c r="E9" s="4"/>
      <c r="F9" s="4"/>
      <c r="G9" s="12"/>
    </row>
    <row r="10" spans="1:7" x14ac:dyDescent="0.25">
      <c r="A10" s="4">
        <v>4</v>
      </c>
      <c r="B10" s="4"/>
      <c r="C10" s="4"/>
      <c r="D10" s="4"/>
      <c r="E10" s="4"/>
      <c r="F10" s="4"/>
      <c r="G10" s="12"/>
    </row>
    <row r="11" spans="1:7" x14ac:dyDescent="0.25">
      <c r="A11" s="4">
        <v>5</v>
      </c>
      <c r="B11" s="4"/>
      <c r="C11" s="4"/>
      <c r="D11" s="4"/>
      <c r="E11" s="4"/>
      <c r="F11" s="4"/>
      <c r="G11" s="12"/>
    </row>
    <row r="12" spans="1:7" x14ac:dyDescent="0.25">
      <c r="A12" s="4">
        <v>6</v>
      </c>
      <c r="B12" s="4"/>
      <c r="C12" s="4"/>
      <c r="D12" s="4"/>
      <c r="E12" s="4"/>
      <c r="F12" s="4"/>
      <c r="G12" s="12"/>
    </row>
    <row r="13" spans="1:7" x14ac:dyDescent="0.25">
      <c r="A13" s="4">
        <v>7</v>
      </c>
      <c r="B13" s="4"/>
      <c r="C13" s="4"/>
      <c r="D13" s="4"/>
      <c r="E13" s="4"/>
      <c r="F13" s="4"/>
      <c r="G13" s="12"/>
    </row>
    <row r="14" spans="1:7" x14ac:dyDescent="0.25">
      <c r="A14" s="4">
        <v>8</v>
      </c>
      <c r="B14" s="4"/>
      <c r="C14" s="4"/>
      <c r="D14" s="4"/>
      <c r="E14" s="4"/>
      <c r="F14" s="4"/>
      <c r="G14" s="12"/>
    </row>
    <row r="15" spans="1:7" x14ac:dyDescent="0.25">
      <c r="A15" s="4">
        <v>9</v>
      </c>
      <c r="B15" s="4"/>
      <c r="C15" s="4"/>
      <c r="D15" s="4"/>
      <c r="E15" s="4"/>
      <c r="F15" s="4"/>
      <c r="G15" s="12"/>
    </row>
    <row r="16" spans="1:7" x14ac:dyDescent="0.25">
      <c r="A16" s="4">
        <v>10</v>
      </c>
      <c r="B16" s="4"/>
      <c r="C16" s="4"/>
      <c r="D16" s="4"/>
      <c r="E16" s="4"/>
      <c r="F16" s="4"/>
      <c r="G16" s="12"/>
    </row>
    <row r="18" spans="1:2" ht="17.25" x14ac:dyDescent="0.25">
      <c r="A18" s="8" t="s">
        <v>34</v>
      </c>
    </row>
    <row r="19" spans="1:2" ht="15" x14ac:dyDescent="0.25">
      <c r="B19" s="9" t="s">
        <v>53</v>
      </c>
    </row>
    <row r="20" spans="1:2" ht="15" x14ac:dyDescent="0.25">
      <c r="B20" s="9" t="s">
        <v>54</v>
      </c>
    </row>
    <row r="21" spans="1:2" ht="15" x14ac:dyDescent="0.25">
      <c r="B21" s="9" t="s">
        <v>55</v>
      </c>
    </row>
    <row r="22" spans="1:2" ht="15" x14ac:dyDescent="0.25">
      <c r="B22" s="9" t="s">
        <v>56</v>
      </c>
    </row>
    <row r="23" spans="1:2" ht="17.25" x14ac:dyDescent="0.25">
      <c r="A23" s="8"/>
      <c r="B23" s="9" t="s">
        <v>57</v>
      </c>
    </row>
    <row r="24" spans="1:2" ht="15" x14ac:dyDescent="0.25">
      <c r="B24" s="9" t="s">
        <v>32</v>
      </c>
    </row>
    <row r="25" spans="1:2" ht="15" x14ac:dyDescent="0.25">
      <c r="B25" s="9" t="s">
        <v>33</v>
      </c>
    </row>
    <row r="27" spans="1:2" ht="17.25" x14ac:dyDescent="0.25">
      <c r="A27" s="13" t="s">
        <v>45</v>
      </c>
    </row>
  </sheetData>
  <mergeCells count="5">
    <mergeCell ref="B3:D3"/>
    <mergeCell ref="E3:E4"/>
    <mergeCell ref="F3:F4"/>
    <mergeCell ref="A3:A6"/>
    <mergeCell ref="G3:G4"/>
  </mergeCells>
  <pageMargins left="0.7" right="0.7" top="0.75" bottom="0.75" header="0.3" footer="0.3"/>
  <pageSetup paperSize="9" scale="98" orientation="landscape" r:id="rId1"/>
</worksheet>
</file>

<file path=docMetadata/LabelInfo.xml><?xml version="1.0" encoding="utf-8"?>
<clbl:labelList xmlns:clbl="http://schemas.microsoft.com/office/2020/mipLabelMetadata">
  <clbl:label id="{2e2e21aa-f420-4f7a-b0bb-e14ae345c561}" enabled="0" method="" siteId="{2e2e21aa-f420-4f7a-b0bb-e14ae345c56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3</vt:i4>
      </vt:variant>
    </vt:vector>
  </HeadingPairs>
  <TitlesOfParts>
    <vt:vector size="10" baseType="lpstr">
      <vt:lpstr>Tabela 1</vt:lpstr>
      <vt:lpstr>Tabela 2</vt:lpstr>
      <vt:lpstr>Przyłączane źródła moc dostępna</vt:lpstr>
      <vt:lpstr>Wnioski powyżej 1kV</vt:lpstr>
      <vt:lpstr>Określenie przepustowości sieci</vt:lpstr>
      <vt:lpstr>Tabela 7</vt:lpstr>
      <vt:lpstr>Tabela 8</vt:lpstr>
      <vt:lpstr>'Tabela 1'!Obszar_wydruku</vt:lpstr>
      <vt:lpstr>'Tabela 2'!Obszar_wydruku</vt:lpstr>
      <vt:lpstr>'Wnioski powyżej 1kV'!Obszar_wydruku</vt:lpstr>
    </vt:vector>
  </TitlesOfParts>
  <Company>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Wróbel Agnieszka</dc:creator>
  <cp:lastModifiedBy>Paweł Szkil</cp:lastModifiedBy>
  <cp:lastPrinted>2025-03-03T12:47:27Z</cp:lastPrinted>
  <dcterms:created xsi:type="dcterms:W3CDTF">2018-03-01T14:11:51Z</dcterms:created>
  <dcterms:modified xsi:type="dcterms:W3CDTF">2026-10-16T09:18:29Z</dcterms:modified>
</cp:coreProperties>
</file>